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8" windowWidth="23256" windowHeight="12300"/>
  </bookViews>
  <sheets>
    <sheet name="ฟอร์ม คปร. 1 ส่วนที่ 1" sheetId="16" r:id="rId1"/>
    <sheet name="ฟอร์ม คปร. 1 ส่วนที่ 2" sheetId="17" r:id="rId2"/>
    <sheet name="ฟอร์ม คปร. 2" sheetId="12" r:id="rId3"/>
    <sheet name="ฟอร์ม คปร. 3" sheetId="14" r:id="rId4"/>
    <sheet name="ฟอร์ม คปร. 4" sheetId="15" r:id="rId5"/>
    <sheet name="พรก.ทดแทน p.61" sheetId="18" r:id="rId6"/>
  </sheets>
  <definedNames>
    <definedName name="_xlnm.Print_Area" localSheetId="0">'ฟอร์ม คปร. 1 ส่วนที่ 1'!$A$1:$J$56</definedName>
    <definedName name="_xlnm.Print_Area" localSheetId="1">'ฟอร์ม คปร. 1 ส่วนที่ 2'!$A$1:$J$23</definedName>
    <definedName name="_xlnm.Print_Area" localSheetId="2">'ฟอร์ม คปร. 2'!$A$1:$L$69</definedName>
    <definedName name="_xlnm.Print_Area" localSheetId="3">'ฟอร์ม คปร. 3'!$A$1:$G$53</definedName>
    <definedName name="_xlnm.Print_Area" localSheetId="4">'ฟอร์ม คปร. 4'!$A$1:$G$74</definedName>
    <definedName name="_xlnm.Print_Titles" localSheetId="0">'ฟอร์ม คปร. 1 ส่วนที่ 1'!$6:$9</definedName>
    <definedName name="_xlnm.Print_Titles" localSheetId="2">'ฟอร์ม คปร. 2'!$34:$35</definedName>
    <definedName name="_xlnm.Print_Titles" localSheetId="3">'ฟอร์ม คปร. 3'!$8:$9</definedName>
  </definedNames>
  <calcPr calcId="125725"/>
</workbook>
</file>

<file path=xl/calcChain.xml><?xml version="1.0" encoding="utf-8"?>
<calcChain xmlns="http://schemas.openxmlformats.org/spreadsheetml/2006/main">
  <c r="F54" i="16"/>
  <c r="F55" s="1"/>
  <c r="J44"/>
  <c r="I44"/>
  <c r="H44"/>
  <c r="G44"/>
</calcChain>
</file>

<file path=xl/sharedStrings.xml><?xml version="1.0" encoding="utf-8"?>
<sst xmlns="http://schemas.openxmlformats.org/spreadsheetml/2006/main" count="658" uniqueCount="161">
  <si>
    <t>(ส่งพร้อมหนังสือ .................................................................. ลงวันที่ .................................)</t>
  </si>
  <si>
    <t>ตำแหน่ง
เลขที่</t>
  </si>
  <si>
    <t>ประเภท
ตำแหน่ง</t>
  </si>
  <si>
    <t>ระดับ
ตำแหน่ง</t>
  </si>
  <si>
    <t>อัตรา
เงินเดือน</t>
  </si>
  <si>
    <t>ลำดับ
ที่</t>
  </si>
  <si>
    <t>หมายเหตุ</t>
  </si>
  <si>
    <t>ตำแหน่งว่างจากผลการเกษียณอายุ</t>
  </si>
  <si>
    <t>วิชาการ</t>
  </si>
  <si>
    <t>ทั่วไป</t>
  </si>
  <si>
    <t>กลุ่มงาน</t>
  </si>
  <si>
    <t>นิติกร</t>
  </si>
  <si>
    <t>ชำนาญการพิเศษ</t>
  </si>
  <si>
    <t>นักวิเคราะห์นโยบายและแผน</t>
  </si>
  <si>
    <t>เจ้าพนักงานธุรการ</t>
  </si>
  <si>
    <t>กองการเจ้าหน้าที่</t>
  </si>
  <si>
    <t>ชำนาญงาน</t>
  </si>
  <si>
    <t>อาวุโส</t>
  </si>
  <si>
    <t>พนักงานราชการ</t>
  </si>
  <si>
    <t>ปฏิบัติงาน/ชำนาญงาน</t>
  </si>
  <si>
    <t>ประเภทตำแหน่ง/
กลุ่มงาน</t>
  </si>
  <si>
    <t>ปฏิบัติการ/ชำนาญการ</t>
  </si>
  <si>
    <t>บริหาร</t>
  </si>
  <si>
    <t>นักทรัพยากรบุคคล</t>
  </si>
  <si>
    <t>รองอธิบดี</t>
  </si>
  <si>
    <t>ต้น</t>
  </si>
  <si>
    <t>กองควบคุมการก่อสร้าง</t>
  </si>
  <si>
    <t>วิศวกรโยธา</t>
  </si>
  <si>
    <t>ชำนาญการ</t>
  </si>
  <si>
    <t>สำนักผังเมืองรวมและผังเมืองเฉพาะ</t>
  </si>
  <si>
    <t>นายช่างโยธา</t>
  </si>
  <si>
    <t>นักผังเมือง</t>
  </si>
  <si>
    <t>สำนักงานเลขานุการกรม</t>
  </si>
  <si>
    <t>นักจัดการงานทั่วไป</t>
  </si>
  <si>
    <t>กองแผนงาน</t>
  </si>
  <si>
    <t>นายช่างเทคนิค</t>
  </si>
  <si>
    <t>กลุ่มงานตรวจสอบความปลอดภัยอาคารของรัฐ</t>
  </si>
  <si>
    <t>กลุ่มงานผังเมืองเฉพาะที่ 1</t>
  </si>
  <si>
    <t>ฝ่ายช่วยอำนวยการ</t>
  </si>
  <si>
    <t>ฝ่ายประสานราชการ</t>
  </si>
  <si>
    <t>กองนิติการ</t>
  </si>
  <si>
    <t>ประเภทวิชาการ</t>
  </si>
  <si>
    <t>ประเภททั่วไป</t>
  </si>
  <si>
    <t>รูปแบบการทดแทน</t>
  </si>
  <si>
    <t>(ทดแทนตามความจำเป็น)</t>
  </si>
  <si>
    <t xml:space="preserve">(ทดแทนอย่างน้อยร้อยละ 10) </t>
  </si>
  <si>
    <t>(ทดแทนร้อยละ 100)</t>
  </si>
  <si>
    <t>(-)</t>
  </si>
  <si>
    <t>(1)</t>
  </si>
  <si>
    <t>(2)</t>
  </si>
  <si>
    <t>ตำแหน่งว่าง (ประเภทวิชาการ/ประเภททั่วไป) รวมทั้งสิ้น</t>
  </si>
  <si>
    <t>1) ตำแหน่งประเภทวิชาการ จำนวน 1 อัตรา</t>
  </si>
  <si>
    <t>2) ตำแหน่งประเภททั่วไป จำนวน 2 อัตรา</t>
  </si>
  <si>
    <t>2) หากส่วนราชการใช้การจ้างงานรูปแบบอื่นเป็นตำแหน่งพนักงานราชการ ให้ดำเนินการ ดังนี้</t>
  </si>
  <si>
    <t xml:space="preserve">   2.1) กำหนดจำนวนพนักงานราชการที่ต้องทดแทนอัตราว่างจากผลการเกษียณของข้าราชการในอัตราส่วน 1 : 1</t>
  </si>
  <si>
    <t xml:space="preserve">   2.2) กำหนดตำแหน่งพนักงานราชการ ตามประเภทและลักษณะงานตามกลุ่มงานของพนักงานราชการ โดยกำหนดเป็นพนักงานราชการประเภททั่วไป เฉพาะ 4 กลุ่มงาน ดังนี้</t>
  </si>
  <si>
    <t xml:space="preserve">  2.4) หาก อ.ก.พ. กระทรวง เห็นชอบตำแหน่งที่ต้องทดแทนด้วยพนักงานราชการแล้ว ให้ส่วนราชการนำเสนอคณะกรรมการบริหารพนักงานราชการ (คพร.) ขออนุมัติกรอบอัตรากำลัง</t>
  </si>
  <si>
    <t xml:space="preserve">        พนักงานราชการเพิ่มเติม กรณีทดแทนอัตราว่างจากผลการเกษียณอายุของข้าราชการ</t>
  </si>
  <si>
    <t xml:space="preserve">  2.5) เมื่อได้รับอนุมัติจัดสรรกรอบอัตรากำลังพนักงานราชการจาก คพร. แล้ว ให้ส่วนราชการขอทำความตกลงกับสำนักงบประมาณเพื่อนำไปใช้สำหรับการบรรจุพนักงานราชการต่อไป</t>
  </si>
  <si>
    <t>สังกัด/ชื่อตำแหน่ง</t>
  </si>
  <si>
    <t xml:space="preserve">ประเภทตำแหน่ง </t>
  </si>
  <si>
    <t>ส่วนที่ 1 ตำแหน่งที่ อ.ก.พ. กระทรวง เกลี่ยคืนส่วนราชการเดิม</t>
  </si>
  <si>
    <t>ส่วนที่ 2 ตำแหน่งที่ อ.ก.พ. กระทรวง เกลี่ยจากส่วนราชการอื่นในสังกัดกระทรวง</t>
  </si>
  <si>
    <t xml:space="preserve">บัญชีตำแหน่งว่างจากผลการเกษียณอายุของข้าราชการและตำแหน่งที่ต้องทดแทนด้วยการจ้างงานรูปแบบอื่น </t>
  </si>
  <si>
    <t xml:space="preserve">กรม..............(ก)...............    กระทรวง..............(ก)............... </t>
  </si>
  <si>
    <t>ส่วนที่ 1 : ตำแหน่งว่างจากผลการเกษียณอายุของข้าราชการ ณ วันที่ 1 ตุลาคม 2561</t>
  </si>
  <si>
    <t>สายงาน</t>
  </si>
  <si>
    <t>ประเภทตำแหน่ง</t>
  </si>
  <si>
    <t>หลัก</t>
  </si>
  <si>
    <t>สนับสนุน</t>
  </si>
  <si>
    <t xml:space="preserve"> -</t>
  </si>
  <si>
    <t>รวมตำแหน่ง</t>
  </si>
  <si>
    <t>ที่ต้องทดแทน</t>
  </si>
  <si>
    <t>รวมทั้งสิ้น</t>
  </si>
  <si>
    <t>ตำแหน่งประเภทบริหาร/ประเภทอำนวยการ</t>
  </si>
  <si>
    <t xml:space="preserve">    (1) ตำแหน่งประเภทบริหารและประเภทอำนวยการ สามารถบริหารอัตราว่างได้อย่างต่อเนื่องทั้งหมด (ร้อยละ 100)</t>
  </si>
  <si>
    <t>1) กรณีส่วนราชการขนาดเล็ก/ส่วนราชการที่มีกำลังไม่เกิน 1,000 อัตรา</t>
  </si>
  <si>
    <t>2) กรณีส่วนราชการขนาดใหญ่/ส่วนราชการที่มีกำลังเกิน 1,000 อัตรา</t>
  </si>
  <si>
    <t>กรณีตำแหน่งข้าราชการ</t>
  </si>
  <si>
    <t xml:space="preserve">2) กรณีการขอเกลี่ยอัตราว่างจากส่วนราชการอื่นในสังกัดกระทรวง ให้ดำเนินการตามหลักเกณฑ์และเงื่อนไขการกำหนดตำแหน่งที่ ก.พ. กำหนด โดยกำหนดเป็นตำแหน่งระดับแรกบรรจุ </t>
  </si>
  <si>
    <t>ส่วนที่ 1 : ตำแหน่งที่ขอรับการเกลี่ยคืน</t>
  </si>
  <si>
    <t>ส่วนที่ 2 : ตำแหน่งที่ขอเกลี่ยจากส่วนราชการอื่นในสังกัดกระทรวง</t>
  </si>
  <si>
    <t>ส่วนที่ 3 ตำแหน่งที่ อ.ก.พ. กระทรวง ให้ยุบเลิก เพื่อเกลี่ยให้ส่วนราชการอื่นในสังกัดกระทรวง</t>
  </si>
  <si>
    <r>
      <rPr>
        <b/>
        <u/>
        <sz val="15"/>
        <color theme="1"/>
        <rFont val="TH SarabunPSK"/>
        <family val="2"/>
      </rPr>
      <t>รวม   18   อัตรา</t>
    </r>
    <r>
      <rPr>
        <b/>
        <sz val="15"/>
        <color theme="1"/>
        <rFont val="TH SarabunPSK"/>
        <family val="2"/>
      </rPr>
      <t xml:space="preserve">  เป็นตำแหน่งข้าราชการ   15   อัตรา และตำแหน่งทดแทนด้วยการจ้างงานรูปแบบอื่น  3   อัตรา</t>
    </r>
  </si>
  <si>
    <t>กลุ่มงานบริหารทั่วไป (ทดแทนตำแหน่งเลขที่ 109)</t>
  </si>
  <si>
    <t>ตำแหน่งว่างที่ส่วนราชการแจ้ง อ.ก.พ. กระทรวง เพื่อพิจารณาจัดสรร (ตำแหน่งเกษียณ/ตำแหน่งว่างอื่น)</t>
  </si>
  <si>
    <t>สังกัด/ตำแหน่ง</t>
  </si>
  <si>
    <t>ระดับตำแหน่ง</t>
  </si>
  <si>
    <t xml:space="preserve">กรณีตำแหน่งทดแทนด้วยการจ้างงานรูปแบบอื่น </t>
  </si>
  <si>
    <t>เป็นตำแหน่งทดแทนอัตราว่างจากผลการเกษียณอายุของข้าราชการ</t>
  </si>
  <si>
    <t>ส่วนราชการมีภารกิจเกี่ยวกับการปรับปรุงกฎหมายที่อยู่ในความรับผิดชอบ ซึ่งจำเป็นต้องใช้ตำแหน่งนิติกรเพื่อมาช่วยปฏิบัติภารกิจให้สำเร็จลุล่วงด้วยดี</t>
  </si>
  <si>
    <t>เหตุผลความจำเป็น</t>
  </si>
  <si>
    <t>บัญชีตำแหน่งว่างจากผลการเกษียณอายุของข้าราชการและตำแหน่งที่ต้องพิจารณาทดแทนด้วยการจ้างงานรูปแบบอื่น เมื่อสิ้นปีงบประมาณ พ.ศ. 2561</t>
  </si>
  <si>
    <t>ที่ส่วนราชการแจ้ง อ.ก.พ. กระทรวง เพื่อพิจารณาจัดสรร เมื่อสิ้นปีงบประมาณ พ.ศ. 2561</t>
  </si>
  <si>
    <t>ที่ อ.ก.พ. กระทรวง พิจารณาจัดสรรให้กับส่วนราชการในสังกัดกระทรวง เมื่อสิ้นปีงบประมาณ พ.ศ. 2561 (สำหรับฝ่ายเลขานุการ อ.ก.พ. กระทรวง)</t>
  </si>
  <si>
    <t>ตำแหน่งในสายงานหลัก (อัตรา)</t>
  </si>
  <si>
    <t>ที่ส่วนราชการขอรับการจัดสรรจาก อ.ก.พ. กระทรวง เมื่อสิ้นปีงบประมาณ พ.ศ. 2561</t>
  </si>
  <si>
    <r>
      <t>จำนวนตำแหน่งประเภทวิชาการ/ประเภททั่วไป</t>
    </r>
    <r>
      <rPr>
        <b/>
        <sz val="16"/>
        <rFont val="TH SarabunPSK"/>
        <family val="2"/>
      </rPr>
      <t>ที่ต้องพิจารณาทดแทนด้</t>
    </r>
    <r>
      <rPr>
        <b/>
        <sz val="16"/>
        <color theme="1"/>
        <rFont val="TH SarabunPSK"/>
        <family val="2"/>
      </rPr>
      <t xml:space="preserve">วยการจ้างงานรูปแบบอื่น </t>
    </r>
  </si>
  <si>
    <t>รูปแบบอื่น
(ระบุรูปแบบ)</t>
  </si>
  <si>
    <t>อัตราเงินเดือน
(ตามบัญชีถือจ่าย)</t>
  </si>
  <si>
    <t xml:space="preserve">   ทั้งนี้ กรณีเป็นตำแหน่งต้องทดแทนด้วยการจ้างงานรูปแบบอื่น (ตำแหน่งพนักงานราชการ) ให้ดำเนินการตามที่คณะกรรมการบริหารพนักงานราชการ (คพร.) กำหนด</t>
  </si>
  <si>
    <t xml:space="preserve">   และระบุเหตุผลว่า "เป็นตำแหน่งทดแทนอัตราว่างจากผลการเกษียณอายุของข้าราชการ" และให้  อ.ก.พ. กระทรวง เกลี่ยอัตราว่างคืนส่วนราชการเดิม โดยดำเนินการตามที่ คพร. กำหนด</t>
  </si>
  <si>
    <t xml:space="preserve">        (1) กลุ่มงานบริการ (2) กลุ่มงานเทคนิค (3) กลุ่มงานบริหารทั่วไป และ (4) กลุ่มงานวิชาชีพเฉพาะ</t>
  </si>
  <si>
    <t>บริหารทั่วไป</t>
  </si>
  <si>
    <t xml:space="preserve">ประเภทตำแหน่ง
</t>
  </si>
  <si>
    <t>ตำแหน่งว่างจากผลการเกษียณอายุของข้าราชการ</t>
  </si>
  <si>
    <t xml:space="preserve">อัตราเงินเดือน
แรกบรรจุ </t>
  </si>
  <si>
    <t>ตำแหน่งยุบเลิกแทน "ขอคืน"</t>
  </si>
  <si>
    <t>ตำแหน่งยุบเลิกแทน  "ขอคืน"</t>
  </si>
  <si>
    <t>ตำแหน่งเกษียณ  "ขอคืน"</t>
  </si>
  <si>
    <r>
      <rPr>
        <b/>
        <u/>
        <sz val="18"/>
        <color theme="1"/>
        <rFont val="TH SarabunPSK"/>
        <family val="2"/>
      </rPr>
      <t>ส่วนที่ 1</t>
    </r>
    <r>
      <rPr>
        <b/>
        <sz val="18"/>
        <color theme="1"/>
        <rFont val="TH SarabunPSK"/>
        <family val="2"/>
      </rPr>
      <t xml:space="preserve"> ตำแหน่งที่ส่วนราชการสามารถบริหารอัตรากำลังได้อย่างต่อเนื่อง </t>
    </r>
  </si>
  <si>
    <r>
      <rPr>
        <b/>
        <u/>
        <sz val="16"/>
        <color theme="1"/>
        <rFont val="TH SarabunPSK"/>
        <family val="2"/>
      </rPr>
      <t>รวม  7  อัตรา</t>
    </r>
    <r>
      <rPr>
        <b/>
        <sz val="16"/>
        <color theme="1"/>
        <rFont val="TH SarabunPSK"/>
        <family val="2"/>
      </rPr>
      <t xml:space="preserve">   </t>
    </r>
  </si>
  <si>
    <r>
      <rPr>
        <b/>
        <u/>
        <sz val="16"/>
        <color theme="1"/>
        <rFont val="TH SarabunPSK"/>
        <family val="2"/>
      </rPr>
      <t>รวม   18   อัตรา</t>
    </r>
    <r>
      <rPr>
        <b/>
        <sz val="16"/>
        <color theme="1"/>
        <rFont val="TH SarabunPSK"/>
        <family val="2"/>
      </rPr>
      <t xml:space="preserve">  เป็นตำแหน่งข้าราชการ   15   อัตรา และตำแหน่งทดแทนด้วยการจ้างงานรูปแบบอื่น  3   อัตรา</t>
    </r>
  </si>
  <si>
    <r>
      <rPr>
        <b/>
        <u/>
        <sz val="16"/>
        <rFont val="TH SarabunPSK"/>
        <family val="2"/>
      </rPr>
      <t>รวม   16   อัตรา</t>
    </r>
    <r>
      <rPr>
        <b/>
        <sz val="16"/>
        <rFont val="TH SarabunPSK"/>
        <family val="2"/>
      </rPr>
      <t xml:space="preserve">  เป็นตำแหน่งข้าราชการ   13   อัตรา และตำแหน่งทดแทนด้วยการจ้างงานรูปแบบอื่น  3   อัตรา</t>
    </r>
  </si>
  <si>
    <r>
      <t xml:space="preserve">  </t>
    </r>
    <r>
      <rPr>
        <b/>
        <u/>
        <sz val="16"/>
        <color theme="1"/>
        <rFont val="TH SarabunPSK"/>
        <family val="2"/>
      </rPr>
      <t xml:space="preserve"> รวม 2 อัตรา  </t>
    </r>
    <r>
      <rPr>
        <b/>
        <sz val="16"/>
        <color theme="1"/>
        <rFont val="TH SarabunPSK"/>
        <family val="2"/>
      </rPr>
      <t xml:space="preserve">    </t>
    </r>
  </si>
  <si>
    <r>
      <t xml:space="preserve">หมายเหตุ : 
1. </t>
    </r>
    <r>
      <rPr>
        <b/>
        <u/>
        <sz val="16"/>
        <color theme="1"/>
        <rFont val="TH SarabunPSK"/>
        <family val="2"/>
      </rPr>
      <t>การจัดสรรตำแหน่งข้าราชการ</t>
    </r>
    <r>
      <rPr>
        <b/>
        <sz val="16"/>
        <color theme="1"/>
        <rFont val="TH SarabunPSK"/>
        <family val="2"/>
      </rPr>
      <t xml:space="preserve"> 
    - กรณีจัดสรรคืนส่วนราชการเดิม : </t>
    </r>
    <r>
      <rPr>
        <sz val="16"/>
        <color theme="1"/>
        <rFont val="TH SarabunPSK"/>
        <family val="2"/>
      </rPr>
      <t xml:space="preserve">จัดสรรคืนในตำแหน่งประเภท สายงาน และระดับ รวมทั้งอัตราเงินเดือนเดิม
   </t>
    </r>
    <r>
      <rPr>
        <b/>
        <sz val="16"/>
        <color theme="1"/>
        <rFont val="TH SarabunPSK"/>
        <family val="2"/>
      </rPr>
      <t xml:space="preserve"> - กรณีการเกลี่ยให้ส่วนราชการอื่น : </t>
    </r>
    <r>
      <rPr>
        <sz val="16"/>
        <color theme="1"/>
        <rFont val="TH SarabunPSK"/>
        <family val="2"/>
      </rPr>
      <t xml:space="preserve">ให้เกลี่ยอัตราว่าง โดยกำหนดตำแหน่งประเภท สายงาน และระดับ ในลักษณะกรอบระดับตำแหน่ง และกำหนดอัตราเงินเดือนในอัตราแรกบรรจุ ทั้งนี้ พิจารณาให้สอดคล้องกับภารกิจที่ส่วนราชการต้องปฏิบัติ
    - </t>
    </r>
    <r>
      <rPr>
        <b/>
        <sz val="16"/>
        <rFont val="TH SarabunPSK"/>
        <family val="2"/>
      </rPr>
      <t xml:space="preserve">กรณียุบเลิกตำแหน่ง : </t>
    </r>
    <r>
      <rPr>
        <sz val="16"/>
        <rFont val="TH SarabunPSK"/>
        <family val="2"/>
      </rPr>
      <t>ให้ยุบเลิกตำแหน่ง ที่ อ.ก.พ. กระทรวง มีมติเกลี่ย</t>
    </r>
    <r>
      <rPr>
        <sz val="16"/>
        <color theme="1"/>
        <rFont val="TH SarabunPSK"/>
        <family val="2"/>
      </rPr>
      <t xml:space="preserve">ให้ส่วนราชการอื่น และตำแหน่งที่ต้องทดแทนด้วยการจ้างงานรูปแบบอื่น 
</t>
    </r>
    <r>
      <rPr>
        <b/>
        <sz val="16"/>
        <color theme="1"/>
        <rFont val="TH SarabunPSK"/>
        <family val="2"/>
      </rPr>
      <t>2.</t>
    </r>
    <r>
      <rPr>
        <sz val="16"/>
        <color theme="1"/>
        <rFont val="TH SarabunPSK"/>
        <family val="2"/>
      </rPr>
      <t xml:space="preserve"> </t>
    </r>
    <r>
      <rPr>
        <b/>
        <u/>
        <sz val="16"/>
        <color theme="1"/>
        <rFont val="TH SarabunPSK"/>
        <family val="2"/>
      </rPr>
      <t>การจัดสรรตำแหน่งทดแทนด้วยการจ้างงานรูปแบบอื่น</t>
    </r>
    <r>
      <rPr>
        <sz val="16"/>
        <color theme="1"/>
        <rFont val="TH SarabunPSK"/>
        <family val="2"/>
      </rPr>
      <t xml:space="preserve">
    - ให้จัดสรรคืนส่วนราชการเดิมทั้งหมด ตามรูปแบบการทดแทนที่ส่วนราชการกำหนดไว้ใน</t>
    </r>
    <r>
      <rPr>
        <u/>
        <sz val="16"/>
        <color theme="1"/>
        <rFont val="TH SarabunPSK"/>
        <family val="2"/>
      </rPr>
      <t>แบบ คปร. 1</t>
    </r>
    <r>
      <rPr>
        <sz val="16"/>
        <color theme="1"/>
        <rFont val="TH SarabunPSK"/>
        <family val="2"/>
      </rPr>
      <t xml:space="preserve">
   </t>
    </r>
  </si>
  <si>
    <t>1) ตำแหน่งที่จะต้องทดแทนด้วยการจ้างงานรูปแบบอื่นต้องเป็นตำแหน่งว่างจากผลการเกษียณอายุของข้าราชการ ณ วันที่ 1 ตุลาคม 2561 (จากแบบ คปร. 1 ส่วนที่ 1)</t>
  </si>
  <si>
    <r>
      <t xml:space="preserve">    </t>
    </r>
    <r>
      <rPr>
        <sz val="16"/>
        <color rgb="FF000000"/>
        <rFont val="TH SarabunPSK"/>
        <family val="2"/>
      </rPr>
      <t>- สามารถบริหารอัตราว่างจากผลการเกษียณอายุได้อย่างต่อเนื่องทุกประเภทตำแหน่ง (ร้อยละ 100)</t>
    </r>
  </si>
  <si>
    <t>อัตราเงินเดือน *</t>
  </si>
  <si>
    <t>หมายเหตุ*</t>
  </si>
  <si>
    <t>กรณีตำแหน่งทดแทนด้วยการจ้างงานรูปแบบอื่น (จากแบบ คปร. 1 ส่วนที่ 2)</t>
  </si>
  <si>
    <t>ตำแหน่งในสายงานสนับสนุน (อัตรา)</t>
  </si>
  <si>
    <t>ผลการคำนวณตำแหน่งที่ต้องทดแทนด้วยการจ้างงานรูปแบบอื่น (รวมทั้งสิ้น)</t>
  </si>
  <si>
    <t>ส่วนที่ 4 ตำแหน่งที่ อ.ก.พ. กระทรวง ให้ยุบเลิก กรณีเป็นตำแหน่งที่ต้องทดแทนด้วยการจ้างงานรูปแบบอื่น</t>
  </si>
  <si>
    <t>คืนส่วนราขการเดิม/
ทำคำขอเสนอ คพร. อนุมัติ</t>
  </si>
  <si>
    <t xml:space="preserve"> กรณีข้าราชการใช้อัตราเงินเดือนตามบัญชีถือจ่าย และกรณีพนักงานราชการใช้อัตราค่าตอบแทนแรกบรรจุของพนักงานราชการในแต่ละกลุ่มงาน</t>
  </si>
  <si>
    <t>แบบคำขอรับการจัดสรรกรอบอัตรากำลังพนักงานราชการ</t>
  </si>
  <si>
    <r>
      <t xml:space="preserve">สังกัด
(สำนัก/กอง/กลุ่มฝ่าย) *
</t>
    </r>
    <r>
      <rPr>
        <sz val="17"/>
        <color theme="1"/>
        <rFont val="TH SarabunPSK"/>
        <family val="2"/>
      </rPr>
      <t>* กรุณาใส่ชื่อเต็ม</t>
    </r>
  </si>
  <si>
    <t>ตำแหน่งที่ใช้งาน/ภารกิจ</t>
  </si>
  <si>
    <t>จำแนกตามกลุ่มงาน (อัตรา)</t>
  </si>
  <si>
    <t>ชื่อตำแหน่ง</t>
  </si>
  <si>
    <t>บริการ</t>
  </si>
  <si>
    <t>เทคนิค</t>
  </si>
  <si>
    <t>วิชาชีพเฉพาะ</t>
  </si>
  <si>
    <t>รวม</t>
  </si>
  <si>
    <t>ทดแทนตำแหน่งข้าราชการเลขที่ 109</t>
  </si>
  <si>
    <t>ทดแทนตำแหน่งข้าราชการเลขที่ 120, 121</t>
  </si>
  <si>
    <r>
      <t>หมายเหตุ</t>
    </r>
    <r>
      <rPr>
        <sz val="17"/>
        <color theme="1"/>
        <rFont val="TH SarabunPSK"/>
        <family val="2"/>
      </rPr>
      <t xml:space="preserve">  :</t>
    </r>
  </si>
  <si>
    <t>1) เป็นกรอบอัตรากำลังพนักงานราชการเพิ่มเติมของส่วนราชการกรณีทดแทนฯ โดยไม่นำไปรวมกับกรอบอัตรากำลังพนักงานราชการที่เป็นกรอบปกติ</t>
  </si>
  <si>
    <t>2) กรอบระยะเวลาการจ้างไม่เกินกว่าระยะเวลาตามกรอบอัตรากำลังพนักงานราชการ ระยะ 4 ปี ที่ คพร. อนุมัติ (ปัจจุบัน คือ กรอบฯ รอบที่ 4 ซึ่งจะสิ้นสุดในปีงบประมาณ พ.ศ. 2563)</t>
  </si>
  <si>
    <t xml:space="preserve">  พิจารณาเกลี่ยอัตรากำลังให้ส่วนราชการต่าง ๆ ตามความจำเป็นของภารกิจ</t>
  </si>
  <si>
    <r>
      <rPr>
        <b/>
        <u/>
        <sz val="16.5"/>
        <color theme="1"/>
        <rFont val="TH SarabunPSK"/>
        <family val="2"/>
      </rPr>
      <t>ส่วนที่ 2</t>
    </r>
    <r>
      <rPr>
        <b/>
        <sz val="16.5"/>
        <color theme="1"/>
        <rFont val="TH SarabunPSK"/>
        <family val="2"/>
      </rPr>
      <t xml:space="preserve"> ตำแหน่งที่ส่วนราชการแจ้ง อ.ก.พ. กระทรวง เพื่อพิจารณาจัดสรร (ร้อยละ 80 ของตำแหน่งประเภทวิชาการ/ประเภททั่วไป) ทั้งตำแหน่งข้าราชการและตำแหน่งที่ผ่านการพิจารณาทดแทนด้วยการจ้างงานรูปแบบอื่นแล้ว (พนักงานราชการ)</t>
    </r>
  </si>
  <si>
    <t>จำนวนตำแหน่ง</t>
  </si>
  <si>
    <t>ตำแหน่งเป้าหมายที่ต้องทดแทนด้วยการจ้างงานรูปแบบอื่น</t>
  </si>
  <si>
    <t>ส่วนที่ 2 : ตำแหน่งที่ต้องทดแทนด้วยการจ้างงานรูปแบบอื่น ณ วันที่ 1 ตุลาคม 2561 (ผลการคำนวณจากส่วนที่ 1)</t>
  </si>
  <si>
    <t>อัตราค่าตอบแทน
(แรกบรรจุ)</t>
  </si>
  <si>
    <t xml:space="preserve">    (2) ตำแหน่งประเภทวิชาการและประเภททั่วไป สามารถบริหารจัดการได้อย่างต่อเนื่องร้อยละ 20 ส่วนตำแหน่งว่างที่เหลืออีกร้อยละ 80 ให้ส่วนราชการแจ้ง อ.ก.พ. กระทรวง เพื่อพิจารณาจัดสรร โดยหากส่วนราชการจะขอคืนอัตราว่าง</t>
  </si>
  <si>
    <t xml:space="preserve">        หรือขอรับการเกลี่ยอัตราว่างจากส่วนราชการอื่นในสังกัดกระทรวง ให้ชี้แจงเหตุผลความจำเป็น โดยเรียงลำดับความสำคัญของภารกิจที่จะขอคืนหรือขอเกลี่ย แล้วแต่กรณี ทั้งนี้ กรณีขอเกลี่ยอัตราว่างจากส่วนราชการอื่นในสังกัด</t>
  </si>
  <si>
    <t xml:space="preserve">        ให้กำหนดตำแหน่งประเภท สายงาน และระดับ ในลักษณะกรอบระดับตำแหน่ง ตามหลักเกณฑ์และเงื่อนไขการกำหนดตำแหน่งที่ ก.พ. กำหนด </t>
  </si>
  <si>
    <t xml:space="preserve">  ตำแหน่งว่างจากผลการเกษียณอายุของข้าราชการ/ตำแหน่งทดแทนด้วยการจ้างงานรูปแบบอื่น ที่ส่วนราชการจะต้องแจ้งให้ อ.ก.พ. กระทรวง พิจารณาเกลี่ย (เฉพาะส่วนราชการที่มีอัตรากำลังเกินกว่า 1,000 อัตรา)</t>
  </si>
  <si>
    <t xml:space="preserve">  ร้อยละ 80 ของตำแหน่งประเภทวิชาการและประเภททั่วไปที่เกษียณอายุราชการ ให้ส่วนราชการแจ้งอัตราว่าง (ตำแหน่งข้าราชการที่เห็นควรยุบเลิกแทน/ตำแหน่งทดแทนด้วยการจ้างงานรูปแบบอื่น) ที่เสนอให้ อ.ก.พ. กระทรวง</t>
  </si>
  <si>
    <t>ประเภทตำแหน่ง (ข้าราชการ)/
กลุ่มงาน (พนักงานราชการ)</t>
  </si>
  <si>
    <t>อัตราเงินเดือน
(แรกบรรจุ)</t>
  </si>
  <si>
    <t>กรณีทดแทนอัตราว่างจากผลการเกษียณอายุของข้าราชการด้วยการจ้างงานรูปแบบอื่น เมื่อสิ้นปีงบประมาณ พ.ศ. 2561</t>
  </si>
  <si>
    <r>
      <rPr>
        <b/>
        <u/>
        <sz val="15"/>
        <color theme="1"/>
        <rFont val="TH SarabunPSK"/>
        <family val="2"/>
      </rPr>
      <t>รวมทั้งสิ้น 20 อัตรา</t>
    </r>
    <r>
      <rPr>
        <b/>
        <sz val="15"/>
        <color theme="1"/>
        <rFont val="TH SarabunPSK"/>
        <family val="2"/>
      </rPr>
      <t xml:space="preserve"> แบ่งเป็น ขอรับการเกลี่ยคืน 18 อัตรา</t>
    </r>
    <r>
      <rPr>
        <sz val="15"/>
        <color theme="1"/>
        <rFont val="TH SarabunPSK"/>
        <family val="2"/>
      </rPr>
      <t xml:space="preserve"> </t>
    </r>
    <r>
      <rPr>
        <b/>
        <sz val="15"/>
        <color theme="1"/>
        <rFont val="TH SarabunPSK"/>
        <family val="2"/>
      </rPr>
      <t>ขอเกลี่ยจากส่วนราชการอื่น  2 อัตรา</t>
    </r>
    <r>
      <rPr>
        <sz val="15"/>
        <color theme="1"/>
        <rFont val="TH SarabunPSK"/>
        <family val="2"/>
      </rPr>
      <t xml:space="preserve"> </t>
    </r>
  </si>
  <si>
    <t xml:space="preserve">(ขอรับการเกลี่ยคืน/ขอเกลี่ยจากส่วนราชการอื่นในสังกัดกระทรวง) </t>
  </si>
  <si>
    <t xml:space="preserve">1) ให้เรียงลำดับตามความสำคัญของภารกิจที่ส่วนราชการประสงค์จะขอรับการเกลี่ยอัตราว่างคืนหรือขอเกลี่ยอัตราว่างจากส่วนราชการอื่นในกระทรวง พร้อมทั้งระบุเหตุผลความจำเป็น </t>
  </si>
  <si>
    <t xml:space="preserve">  หมายเหตุ จำนวนตำแหน่งที่ต้องทดแทนด้วยการจ้างงานรูปแบบอื่น เมื่อสิ้นปีงบประมาณ พ.ศ. 2561 รวมทั้งสิ้น 3 อัตรา ดังนี้</t>
  </si>
  <si>
    <t xml:space="preserve">  2.3) กำหนดกรอบระยะเวลาการจ้างได้ไม่เกินกว่ากรอบอัตรากำลังพนักงานราชการ ระยะ 4 ปี ตามที่ คพร. อนุมัติ (ปัจจุบัน คือ กรอบอัตรากำลังพนักงานราชการ รอบที่ 4 ซึ่งจะสิ้นสุดในปีงบประมาณ พ.ศ. 2563) </t>
  </si>
  <si>
    <t>กลุ่มงานบริการ (ทดแทนตำแหน่งเลขที่ 120)</t>
  </si>
  <si>
    <t>กลุ่มงานบริการ (ทดแทนตำแหน่งเลขที่ 121)</t>
  </si>
</sst>
</file>

<file path=xl/styles.xml><?xml version="1.0" encoding="utf-8"?>
<styleSheet xmlns="http://schemas.openxmlformats.org/spreadsheetml/2006/main">
  <fonts count="36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sz val="14"/>
      <color theme="1"/>
      <name val="Tahoma"/>
      <family val="2"/>
      <scheme val="minor"/>
    </font>
    <font>
      <b/>
      <u/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7"/>
      <color theme="1"/>
      <name val="TH SarabunPSK"/>
      <family val="2"/>
    </font>
    <font>
      <sz val="11"/>
      <color rgb="FFFF0000"/>
      <name val="Tahoma"/>
      <family val="2"/>
      <scheme val="minor"/>
    </font>
    <font>
      <b/>
      <sz val="16"/>
      <name val="TH SarabunPSK"/>
      <family val="2"/>
    </font>
    <font>
      <u/>
      <sz val="16"/>
      <color theme="1"/>
      <name val="TH SarabunPSK"/>
      <family val="2"/>
    </font>
    <font>
      <sz val="16"/>
      <name val="TH SarabunPSK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  <font>
      <sz val="11"/>
      <name val="Tahoma"/>
      <family val="2"/>
      <scheme val="minor"/>
    </font>
    <font>
      <b/>
      <u/>
      <sz val="18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u/>
      <sz val="15"/>
      <color theme="1"/>
      <name val="TH SarabunPSK"/>
      <family val="2"/>
    </font>
    <font>
      <b/>
      <sz val="15"/>
      <name val="TH SarabunPSK"/>
      <family val="2"/>
    </font>
    <font>
      <sz val="15"/>
      <color theme="1"/>
      <name val="Tahoma"/>
      <family val="2"/>
      <scheme val="minor"/>
    </font>
    <font>
      <sz val="16"/>
      <color theme="1"/>
      <name val="Tahoma"/>
      <family val="2"/>
      <scheme val="minor"/>
    </font>
    <font>
      <sz val="16"/>
      <color rgb="FFFF0000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name val="Tahoma"/>
      <family val="2"/>
      <scheme val="minor"/>
    </font>
    <font>
      <b/>
      <u/>
      <sz val="16"/>
      <name val="TH SarabunPSK"/>
      <family val="2"/>
    </font>
    <font>
      <sz val="16"/>
      <color rgb="FFFF0000"/>
      <name val="Tahoma"/>
      <family val="2"/>
      <scheme val="minor"/>
    </font>
    <font>
      <u/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7"/>
      <color theme="1"/>
      <name val="TH SarabunPSK"/>
      <family val="2"/>
    </font>
    <font>
      <b/>
      <sz val="16.5"/>
      <color theme="1"/>
      <name val="TH SarabunPSK"/>
      <family val="2"/>
    </font>
    <font>
      <b/>
      <u/>
      <sz val="16.5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32" fillId="0" borderId="0"/>
  </cellStyleXfs>
  <cellXfs count="345">
    <xf numFmtId="0" fontId="0" fillId="0" borderId="0" xfId="0"/>
    <xf numFmtId="0" fontId="2" fillId="0" borderId="0" xfId="0" applyFont="1"/>
    <xf numFmtId="0" fontId="1" fillId="0" borderId="0" xfId="0" applyFont="1" applyBorder="1"/>
    <xf numFmtId="0" fontId="6" fillId="0" borderId="0" xfId="0" applyFont="1"/>
    <xf numFmtId="0" fontId="3" fillId="0" borderId="0" xfId="0" applyFont="1" applyAlignment="1">
      <alignment vertical="top" wrapText="1"/>
    </xf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3" fontId="4" fillId="0" borderId="14" xfId="0" applyNumberFormat="1" applyFont="1" applyBorder="1"/>
    <xf numFmtId="0" fontId="4" fillId="0" borderId="0" xfId="0" applyFont="1" applyBorder="1"/>
    <xf numFmtId="0" fontId="2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11" fillId="0" borderId="0" xfId="0" applyFo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left" vertical="top" wrapText="1"/>
    </xf>
    <xf numFmtId="0" fontId="8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/>
    <xf numFmtId="0" fontId="8" fillId="0" borderId="0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/>
    <xf numFmtId="49" fontId="13" fillId="0" borderId="0" xfId="0" applyNumberFormat="1" applyFont="1" applyAlignment="1">
      <alignment horizontal="center"/>
    </xf>
    <xf numFmtId="49" fontId="1" fillId="0" borderId="0" xfId="0" applyNumberFormat="1" applyFont="1"/>
    <xf numFmtId="49" fontId="14" fillId="0" borderId="0" xfId="0" applyNumberFormat="1" applyFont="1"/>
    <xf numFmtId="49" fontId="1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0" fillId="0" borderId="0" xfId="0" applyFill="1" applyBorder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3" borderId="0" xfId="0" applyFill="1"/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27" xfId="0" applyBorder="1"/>
    <xf numFmtId="0" fontId="0" fillId="0" borderId="25" xfId="0" applyBorder="1"/>
    <xf numFmtId="0" fontId="8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7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3" fontId="5" fillId="0" borderId="4" xfId="0" applyNumberFormat="1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3" fontId="5" fillId="0" borderId="2" xfId="0" applyNumberFormat="1" applyFont="1" applyBorder="1"/>
    <xf numFmtId="0" fontId="7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7" fillId="0" borderId="4" xfId="0" applyFont="1" applyBorder="1"/>
    <xf numFmtId="0" fontId="21" fillId="0" borderId="4" xfId="0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3" fontId="5" fillId="0" borderId="3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23" fillId="0" borderId="0" xfId="0" applyFont="1"/>
    <xf numFmtId="0" fontId="8" fillId="3" borderId="0" xfId="0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2" xfId="0" applyFont="1" applyBorder="1"/>
    <xf numFmtId="3" fontId="1" fillId="0" borderId="2" xfId="0" applyNumberFormat="1" applyFont="1" applyBorder="1"/>
    <xf numFmtId="0" fontId="24" fillId="0" borderId="2" xfId="0" applyFont="1" applyBorder="1" applyAlignment="1"/>
    <xf numFmtId="0" fontId="24" fillId="0" borderId="2" xfId="0" applyFont="1" applyBorder="1"/>
    <xf numFmtId="0" fontId="1" fillId="0" borderId="2" xfId="0" applyFont="1" applyBorder="1"/>
    <xf numFmtId="3" fontId="1" fillId="0" borderId="2" xfId="0" applyNumberFormat="1" applyFont="1" applyBorder="1" applyAlignment="1">
      <alignment horizontal="right"/>
    </xf>
    <xf numFmtId="0" fontId="25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3" fontId="1" fillId="0" borderId="3" xfId="0" applyNumberFormat="1" applyFont="1" applyBorder="1"/>
    <xf numFmtId="3" fontId="14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2" xfId="0" applyFont="1" applyBorder="1"/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3" fontId="1" fillId="0" borderId="6" xfId="0" applyNumberFormat="1" applyFont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/>
    <xf numFmtId="0" fontId="1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/>
    </xf>
    <xf numFmtId="0" fontId="26" fillId="0" borderId="0" xfId="0" applyFont="1" applyAlignment="1">
      <alignment horizontal="left"/>
    </xf>
    <xf numFmtId="0" fontId="2" fillId="0" borderId="13" xfId="0" applyFont="1" applyBorder="1" applyAlignment="1">
      <alignment vertical="center" wrapText="1"/>
    </xf>
    <xf numFmtId="0" fontId="2" fillId="0" borderId="26" xfId="0" applyFont="1" applyFill="1" applyBorder="1" applyAlignment="1"/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2" fillId="0" borderId="9" xfId="0" applyFont="1" applyFill="1" applyBorder="1" applyAlignment="1"/>
    <xf numFmtId="0" fontId="1" fillId="0" borderId="4" xfId="0" applyFont="1" applyBorder="1"/>
    <xf numFmtId="3" fontId="14" fillId="0" borderId="2" xfId="0" applyNumberFormat="1" applyFont="1" applyBorder="1"/>
    <xf numFmtId="0" fontId="14" fillId="0" borderId="2" xfId="0" applyFont="1" applyBorder="1" applyAlignment="1">
      <alignment vertical="center" wrapText="1"/>
    </xf>
    <xf numFmtId="0" fontId="28" fillId="0" borderId="11" xfId="0" applyFont="1" applyBorder="1"/>
    <xf numFmtId="0" fontId="14" fillId="0" borderId="11" xfId="0" applyFont="1" applyBorder="1" applyAlignment="1">
      <alignment horizontal="center" vertical="center" wrapText="1"/>
    </xf>
    <xf numFmtId="0" fontId="2" fillId="0" borderId="2" xfId="0" applyFont="1" applyFill="1" applyBorder="1" applyAlignment="1"/>
    <xf numFmtId="0" fontId="1" fillId="0" borderId="2" xfId="0" applyFont="1" applyFill="1" applyBorder="1" applyAlignment="1"/>
    <xf numFmtId="0" fontId="9" fillId="0" borderId="2" xfId="0" applyFont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/>
    <xf numFmtId="3" fontId="1" fillId="0" borderId="2" xfId="0" applyNumberFormat="1" applyFont="1" applyFill="1" applyBorder="1" applyAlignment="1"/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/>
    <xf numFmtId="3" fontId="1" fillId="0" borderId="3" xfId="0" applyNumberFormat="1" applyFont="1" applyFill="1" applyBorder="1" applyAlignment="1"/>
    <xf numFmtId="0" fontId="1" fillId="0" borderId="0" xfId="0" applyFont="1" applyBorder="1" applyAlignment="1"/>
    <xf numFmtId="0" fontId="2" fillId="0" borderId="19" xfId="0" applyFont="1" applyFill="1" applyBorder="1" applyAlignment="1"/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26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9" fillId="0" borderId="4" xfId="0" applyFont="1" applyBorder="1"/>
    <xf numFmtId="0" fontId="24" fillId="0" borderId="4" xfId="0" applyFont="1" applyBorder="1"/>
    <xf numFmtId="0" fontId="24" fillId="0" borderId="3" xfId="0" applyFont="1" applyBorder="1"/>
    <xf numFmtId="0" fontId="14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/>
    <xf numFmtId="0" fontId="28" fillId="0" borderId="26" xfId="0" applyFont="1" applyBorder="1"/>
    <xf numFmtId="0" fontId="1" fillId="0" borderId="22" xfId="0" applyFont="1" applyFill="1" applyBorder="1" applyAlignment="1">
      <alignment horizontal="center"/>
    </xf>
    <xf numFmtId="0" fontId="30" fillId="0" borderId="2" xfId="0" applyFont="1" applyBorder="1"/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3" fontId="14" fillId="0" borderId="3" xfId="0" applyNumberFormat="1" applyFont="1" applyBorder="1"/>
    <xf numFmtId="0" fontId="28" fillId="0" borderId="3" xfId="0" applyFont="1" applyBorder="1"/>
    <xf numFmtId="0" fontId="30" fillId="0" borderId="4" xfId="0" applyFont="1" applyBorder="1"/>
    <xf numFmtId="0" fontId="21" fillId="0" borderId="2" xfId="0" applyFont="1" applyBorder="1" applyAlignment="1">
      <alignment horizontal="left" vertical="center"/>
    </xf>
    <xf numFmtId="3" fontId="1" fillId="0" borderId="3" xfId="0" applyNumberFormat="1" applyFont="1" applyBorder="1" applyAlignment="1">
      <alignment horizontal="right"/>
    </xf>
    <xf numFmtId="0" fontId="29" fillId="0" borderId="0" xfId="0" applyFont="1" applyAlignment="1">
      <alignment horizontal="center"/>
    </xf>
    <xf numFmtId="0" fontId="31" fillId="0" borderId="2" xfId="0" applyFont="1" applyBorder="1"/>
    <xf numFmtId="0" fontId="14" fillId="0" borderId="6" xfId="0" applyFont="1" applyBorder="1" applyAlignment="1">
      <alignment vertical="top" wrapText="1"/>
    </xf>
    <xf numFmtId="0" fontId="14" fillId="0" borderId="4" xfId="0" applyFont="1" applyBorder="1"/>
    <xf numFmtId="3" fontId="14" fillId="0" borderId="4" xfId="0" applyNumberFormat="1" applyFont="1" applyBorder="1"/>
    <xf numFmtId="0" fontId="2" fillId="0" borderId="0" xfId="0" applyFont="1" applyBorder="1" applyAlignment="1"/>
    <xf numFmtId="0" fontId="1" fillId="0" borderId="0" xfId="0" applyFont="1" applyFill="1" applyAlignment="1"/>
    <xf numFmtId="0" fontId="26" fillId="0" borderId="0" xfId="0" applyFont="1" applyAlignment="1"/>
    <xf numFmtId="0" fontId="27" fillId="0" borderId="0" xfId="0" applyFont="1" applyAlignment="1"/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3" fontId="1" fillId="0" borderId="2" xfId="0" applyNumberFormat="1" applyFont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3" fontId="1" fillId="0" borderId="2" xfId="0" applyNumberFormat="1" applyFont="1" applyFill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3" fontId="1" fillId="0" borderId="3" xfId="0" applyNumberFormat="1" applyFont="1" applyBorder="1" applyAlignment="1">
      <alignment vertical="top"/>
    </xf>
    <xf numFmtId="0" fontId="1" fillId="0" borderId="3" xfId="0" applyFont="1" applyFill="1" applyBorder="1" applyAlignment="1">
      <alignment horizontal="center" vertical="top"/>
    </xf>
    <xf numFmtId="3" fontId="1" fillId="0" borderId="3" xfId="0" applyNumberFormat="1" applyFont="1" applyFill="1" applyBorder="1" applyAlignment="1">
      <alignment vertical="top"/>
    </xf>
    <xf numFmtId="0" fontId="33" fillId="0" borderId="0" xfId="1" applyFont="1"/>
    <xf numFmtId="0" fontId="10" fillId="0" borderId="1" xfId="1" applyFont="1" applyBorder="1" applyAlignment="1">
      <alignment horizontal="center" vertical="center" wrapText="1"/>
    </xf>
    <xf numFmtId="0" fontId="33" fillId="0" borderId="1" xfId="1" applyFont="1" applyBorder="1" applyAlignment="1">
      <alignment horizontal="left" vertical="center" wrapText="1"/>
    </xf>
    <xf numFmtId="0" fontId="33" fillId="0" borderId="1" xfId="1" applyFont="1" applyBorder="1" applyAlignment="1">
      <alignment horizontal="center" wrapText="1"/>
    </xf>
    <xf numFmtId="3" fontId="33" fillId="0" borderId="1" xfId="1" applyNumberFormat="1" applyFont="1" applyBorder="1" applyAlignment="1">
      <alignment horizontal="center" wrapText="1"/>
    </xf>
    <xf numFmtId="0" fontId="33" fillId="0" borderId="1" xfId="1" applyFont="1" applyBorder="1" applyAlignment="1">
      <alignment horizontal="left" wrapText="1"/>
    </xf>
    <xf numFmtId="0" fontId="33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wrapText="1"/>
    </xf>
    <xf numFmtId="0" fontId="10" fillId="2" borderId="1" xfId="1" applyFont="1" applyFill="1" applyBorder="1" applyAlignment="1">
      <alignment horizontal="center" wrapText="1"/>
    </xf>
    <xf numFmtId="3" fontId="10" fillId="2" borderId="1" xfId="1" applyNumberFormat="1" applyFont="1" applyFill="1" applyBorder="1" applyAlignment="1">
      <alignment horizontal="center" wrapText="1"/>
    </xf>
    <xf numFmtId="0" fontId="10" fillId="0" borderId="0" xfId="1" applyFont="1" applyAlignment="1">
      <alignment horizontal="right"/>
    </xf>
    <xf numFmtId="0" fontId="9" fillId="0" borderId="2" xfId="0" applyFont="1" applyBorder="1" applyAlignment="1">
      <alignment horizontal="left" vertical="center" wrapText="1"/>
    </xf>
    <xf numFmtId="0" fontId="29" fillId="0" borderId="2" xfId="0" applyFont="1" applyBorder="1"/>
    <xf numFmtId="0" fontId="5" fillId="3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/>
    <xf numFmtId="0" fontId="2" fillId="0" borderId="23" xfId="0" applyFont="1" applyFill="1" applyBorder="1" applyAlignment="1"/>
    <xf numFmtId="0" fontId="2" fillId="0" borderId="27" xfId="0" applyFont="1" applyFill="1" applyBorder="1" applyAlignment="1"/>
    <xf numFmtId="0" fontId="2" fillId="0" borderId="24" xfId="0" applyFont="1" applyFill="1" applyBorder="1" applyAlignment="1"/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3" fontId="4" fillId="0" borderId="3" xfId="0" applyNumberFormat="1" applyFont="1" applyBorder="1"/>
    <xf numFmtId="0" fontId="4" fillId="0" borderId="3" xfId="0" applyFont="1" applyBorder="1" applyAlignment="1">
      <alignment vertical="top" wrapText="1"/>
    </xf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3" fillId="0" borderId="1" xfId="1" applyFont="1" applyBorder="1" applyAlignment="1">
      <alignment horizontal="center" wrapText="1"/>
    </xf>
    <xf numFmtId="3" fontId="33" fillId="0" borderId="1" xfId="1" applyNumberFormat="1" applyFont="1" applyBorder="1" applyAlignment="1">
      <alignment horizontal="center" wrapText="1"/>
    </xf>
    <xf numFmtId="0" fontId="10" fillId="0" borderId="1" xfId="1" applyFont="1" applyBorder="1" applyAlignment="1">
      <alignment horizontal="center" wrapText="1"/>
    </xf>
    <xf numFmtId="3" fontId="10" fillId="0" borderId="1" xfId="1" applyNumberFormat="1" applyFont="1" applyBorder="1" applyAlignment="1">
      <alignment horizont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0" fillId="4" borderId="0" xfId="0" applyFont="1" applyFill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" xfId="0" applyFont="1" applyBorder="1" applyAlignment="1">
      <alignment horizontal="left" vertical="top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4" fillId="4" borderId="0" xfId="0" applyFont="1" applyFill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2" fillId="3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 wrapText="1"/>
    </xf>
    <xf numFmtId="0" fontId="20" fillId="4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" fillId="2" borderId="23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10" fillId="4" borderId="0" xfId="0" applyFont="1" applyFill="1" applyAlignment="1">
      <alignment horizontal="left"/>
    </xf>
    <xf numFmtId="0" fontId="10" fillId="0" borderId="0" xfId="1" applyFont="1" applyAlignment="1">
      <alignment horizontal="center"/>
    </xf>
    <xf numFmtId="0" fontId="33" fillId="0" borderId="0" xfId="1" applyFont="1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33" fillId="0" borderId="1" xfId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33" fillId="0" borderId="14" xfId="1" applyFont="1" applyBorder="1" applyAlignment="1">
      <alignment horizontal="center" vertical="center" wrapText="1"/>
    </xf>
    <xf numFmtId="0" fontId="32" fillId="0" borderId="14" xfId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45</xdr:row>
      <xdr:rowOff>38100</xdr:rowOff>
    </xdr:from>
    <xdr:to>
      <xdr:col>6</xdr:col>
      <xdr:colOff>1581150</xdr:colOff>
      <xdr:row>50</xdr:row>
      <xdr:rowOff>85725</xdr:rowOff>
    </xdr:to>
    <xdr:sp macro="" textlink="">
      <xdr:nvSpPr>
        <xdr:cNvPr id="3" name="Up Arrow Callout 2"/>
        <xdr:cNvSpPr/>
      </xdr:nvSpPr>
      <xdr:spPr>
        <a:xfrm>
          <a:off x="6381750" y="13182600"/>
          <a:ext cx="1371600" cy="1114425"/>
        </a:xfrm>
        <a:prstGeom prst="upArrowCallout">
          <a:avLst>
            <a:gd name="adj1" fmla="val 6955"/>
            <a:gd name="adj2" fmla="val 10715"/>
            <a:gd name="adj3" fmla="val 25000"/>
            <a:gd name="adj4" fmla="val 64977"/>
          </a:avLst>
        </a:prstGeom>
        <a:solidFill>
          <a:schemeClr val="bg1"/>
        </a:solidFill>
        <a:ln>
          <a:solidFill>
            <a:sysClr val="windowText" lastClr="000000"/>
          </a:solidFill>
          <a:prstDash val="dash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ส่วนราชการพิจารณา        </a:t>
          </a:r>
        </a:p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ตามความจำเป็น</a:t>
          </a:r>
        </a:p>
      </xdr:txBody>
    </xdr:sp>
    <xdr:clientData/>
  </xdr:twoCellAnchor>
  <xdr:twoCellAnchor>
    <xdr:from>
      <xdr:col>7</xdr:col>
      <xdr:colOff>180975</xdr:colOff>
      <xdr:row>45</xdr:row>
      <xdr:rowOff>38101</xdr:rowOff>
    </xdr:from>
    <xdr:to>
      <xdr:col>7</xdr:col>
      <xdr:colOff>1771650</xdr:colOff>
      <xdr:row>50</xdr:row>
      <xdr:rowOff>238125</xdr:rowOff>
    </xdr:to>
    <xdr:sp macro="" textlink="">
      <xdr:nvSpPr>
        <xdr:cNvPr id="4" name="Up Arrow Callout 3"/>
        <xdr:cNvSpPr/>
      </xdr:nvSpPr>
      <xdr:spPr>
        <a:xfrm>
          <a:off x="8115300" y="13182601"/>
          <a:ext cx="1590675" cy="1266824"/>
        </a:xfrm>
        <a:prstGeom prst="upArrowCallout">
          <a:avLst>
            <a:gd name="adj1" fmla="val 6955"/>
            <a:gd name="adj2" fmla="val 10715"/>
            <a:gd name="adj3" fmla="val 25000"/>
            <a:gd name="adj4" fmla="val 64977"/>
          </a:avLst>
        </a:prstGeom>
        <a:solidFill>
          <a:schemeClr val="bg1"/>
        </a:solidFill>
        <a:ln>
          <a:solidFill>
            <a:sysClr val="windowText" lastClr="000000"/>
          </a:solidFill>
          <a:prstDash val="dash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400" b="1">
              <a:latin typeface="TH SarabunPSK" pitchFamily="34" charset="-34"/>
              <a:cs typeface="TH SarabunPSK" pitchFamily="34" charset="-34"/>
            </a:rPr>
            <a:t>คำนวณจากการนำจำนวนตำแหน่งว่าง 4 </a:t>
          </a:r>
          <a:r>
            <a:rPr lang="en-US" sz="1400" b="1">
              <a:latin typeface="TH SarabunPSK" pitchFamily="34" charset="-34"/>
              <a:cs typeface="TH SarabunPSK" pitchFamily="34" charset="-34"/>
            </a:rPr>
            <a:t>x</a:t>
          </a:r>
          <a:r>
            <a:rPr lang="en-US" sz="1400" b="1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10</a:t>
          </a:r>
          <a:r>
            <a:rPr lang="th-TH" sz="1400" b="1" baseline="0">
              <a:latin typeface="TH SarabunPSK" pitchFamily="34" charset="-34"/>
              <a:cs typeface="TH SarabunPSK" pitchFamily="34" charset="-34"/>
            </a:rPr>
            <a:t> </a:t>
          </a:r>
          <a:r>
            <a:rPr lang="en-US" sz="1400" b="1" baseline="0">
              <a:latin typeface="TH SarabunPSK" pitchFamily="34" charset="-34"/>
              <a:cs typeface="TH SarabunPSK" pitchFamily="34" charset="-34"/>
            </a:rPr>
            <a:t>% </a:t>
          </a:r>
          <a:r>
            <a:rPr lang="th-TH" sz="1400" b="1" baseline="0">
              <a:latin typeface="TH SarabunPSK" pitchFamily="34" charset="-34"/>
              <a:cs typeface="TH SarabunPSK" pitchFamily="34" charset="-34"/>
            </a:rPr>
            <a:t>    </a:t>
          </a:r>
          <a:r>
            <a:rPr lang="en-US" sz="1400" b="1" baseline="0">
              <a:latin typeface="TH SarabunPSK" pitchFamily="34" charset="-34"/>
              <a:cs typeface="TH SarabunPSK" pitchFamily="34" charset="-34"/>
            </a:rPr>
            <a:t>= 0.40 </a:t>
          </a:r>
          <a:r>
            <a:rPr lang="th-TH" sz="1400" b="1" baseline="0">
              <a:latin typeface="TH SarabunPSK" pitchFamily="34" charset="-34"/>
              <a:cs typeface="TH SarabunPSK" pitchFamily="34" charset="-34"/>
            </a:rPr>
            <a:t>ปัดเศษลง </a:t>
          </a:r>
          <a:r>
            <a:rPr lang="en-US" sz="1400" b="1" baseline="0">
              <a:latin typeface="TH SarabunPSK" pitchFamily="34" charset="-34"/>
              <a:cs typeface="TH SarabunPSK" pitchFamily="34" charset="-34"/>
            </a:rPr>
            <a:t>= </a:t>
          </a:r>
          <a:r>
            <a:rPr lang="th-TH" sz="1400" b="1" baseline="0">
              <a:latin typeface="TH SarabunPSK" pitchFamily="34" charset="-34"/>
              <a:cs typeface="TH SarabunPSK" pitchFamily="34" charset="-34"/>
            </a:rPr>
            <a:t>0</a:t>
          </a:r>
          <a:r>
            <a:rPr lang="en-US" sz="1400" b="1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 baseline="0">
              <a:latin typeface="TH SarabunPSK" pitchFamily="34" charset="-34"/>
              <a:cs typeface="TH SarabunPSK" pitchFamily="34" charset="-34"/>
            </a:rPr>
            <a:t>อัตรา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8</xdr:col>
      <xdr:colOff>190500</xdr:colOff>
      <xdr:row>45</xdr:row>
      <xdr:rowOff>28575</xdr:rowOff>
    </xdr:from>
    <xdr:to>
      <xdr:col>8</xdr:col>
      <xdr:colOff>1781175</xdr:colOff>
      <xdr:row>50</xdr:row>
      <xdr:rowOff>228599</xdr:rowOff>
    </xdr:to>
    <xdr:sp macro="" textlink="">
      <xdr:nvSpPr>
        <xdr:cNvPr id="6" name="Up Arrow Callout 5"/>
        <xdr:cNvSpPr/>
      </xdr:nvSpPr>
      <xdr:spPr>
        <a:xfrm>
          <a:off x="10010775" y="13173075"/>
          <a:ext cx="1590675" cy="1266824"/>
        </a:xfrm>
        <a:prstGeom prst="upArrowCallout">
          <a:avLst>
            <a:gd name="adj1" fmla="val 6955"/>
            <a:gd name="adj2" fmla="val 10715"/>
            <a:gd name="adj3" fmla="val 25000"/>
            <a:gd name="adj4" fmla="val 64977"/>
          </a:avLst>
        </a:prstGeom>
        <a:solidFill>
          <a:schemeClr val="bg1"/>
        </a:solidFill>
        <a:ln>
          <a:solidFill>
            <a:sysClr val="windowText" lastClr="000000"/>
          </a:solidFill>
          <a:prstDash val="dash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400" b="1">
              <a:latin typeface="TH SarabunPSK" pitchFamily="34" charset="-34"/>
              <a:cs typeface="TH SarabunPSK" pitchFamily="34" charset="-34"/>
            </a:rPr>
            <a:t>คำนวณจากการนำจำนวนตำแหน่งว่าง 13 </a:t>
          </a:r>
          <a:r>
            <a:rPr lang="en-US" sz="1400" b="1">
              <a:latin typeface="TH SarabunPSK" pitchFamily="34" charset="-34"/>
              <a:cs typeface="TH SarabunPSK" pitchFamily="34" charset="-34"/>
            </a:rPr>
            <a:t>x</a:t>
          </a:r>
          <a:r>
            <a:rPr lang="en-US" sz="1400" b="1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10</a:t>
          </a:r>
          <a:r>
            <a:rPr lang="th-TH" sz="1400" b="1" baseline="0">
              <a:latin typeface="TH SarabunPSK" pitchFamily="34" charset="-34"/>
              <a:cs typeface="TH SarabunPSK" pitchFamily="34" charset="-34"/>
            </a:rPr>
            <a:t> </a:t>
          </a:r>
          <a:r>
            <a:rPr lang="en-US" sz="1400" b="1" baseline="0">
              <a:latin typeface="TH SarabunPSK" pitchFamily="34" charset="-34"/>
              <a:cs typeface="TH SarabunPSK" pitchFamily="34" charset="-34"/>
            </a:rPr>
            <a:t>% </a:t>
          </a:r>
          <a:r>
            <a:rPr lang="th-TH" sz="1400" b="1" baseline="0">
              <a:latin typeface="TH SarabunPSK" pitchFamily="34" charset="-34"/>
              <a:cs typeface="TH SarabunPSK" pitchFamily="34" charset="-34"/>
            </a:rPr>
            <a:t>    </a:t>
          </a:r>
          <a:r>
            <a:rPr lang="en-US" sz="1400" b="1" baseline="0">
              <a:latin typeface="TH SarabunPSK" pitchFamily="34" charset="-34"/>
              <a:cs typeface="TH SarabunPSK" pitchFamily="34" charset="-34"/>
            </a:rPr>
            <a:t>= </a:t>
          </a:r>
          <a:r>
            <a:rPr lang="th-TH" sz="1400" b="1" baseline="0">
              <a:latin typeface="TH SarabunPSK" pitchFamily="34" charset="-34"/>
              <a:cs typeface="TH SarabunPSK" pitchFamily="34" charset="-34"/>
            </a:rPr>
            <a:t>1.30</a:t>
          </a:r>
          <a:r>
            <a:rPr lang="en-US" sz="1400" b="1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 baseline="0">
              <a:latin typeface="TH SarabunPSK" pitchFamily="34" charset="-34"/>
              <a:cs typeface="TH SarabunPSK" pitchFamily="34" charset="-34"/>
            </a:rPr>
            <a:t>ปัดเศษลง </a:t>
          </a:r>
          <a:r>
            <a:rPr lang="en-US" sz="1400" b="1" baseline="0">
              <a:latin typeface="TH SarabunPSK" pitchFamily="34" charset="-34"/>
              <a:cs typeface="TH SarabunPSK" pitchFamily="34" charset="-34"/>
            </a:rPr>
            <a:t>= </a:t>
          </a:r>
          <a:r>
            <a:rPr lang="th-TH" sz="1400" b="1" baseline="0">
              <a:latin typeface="TH SarabunPSK" pitchFamily="34" charset="-34"/>
              <a:cs typeface="TH SarabunPSK" pitchFamily="34" charset="-34"/>
            </a:rPr>
            <a:t>1</a:t>
          </a:r>
          <a:r>
            <a:rPr lang="en-US" sz="1400" b="1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 baseline="0">
              <a:latin typeface="TH SarabunPSK" pitchFamily="34" charset="-34"/>
              <a:cs typeface="TH SarabunPSK" pitchFamily="34" charset="-34"/>
            </a:rPr>
            <a:t>อัตรา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9</xdr:col>
      <xdr:colOff>123825</xdr:colOff>
      <xdr:row>45</xdr:row>
      <xdr:rowOff>28575</xdr:rowOff>
    </xdr:from>
    <xdr:to>
      <xdr:col>9</xdr:col>
      <xdr:colOff>1714500</xdr:colOff>
      <xdr:row>50</xdr:row>
      <xdr:rowOff>228599</xdr:rowOff>
    </xdr:to>
    <xdr:sp macro="" textlink="">
      <xdr:nvSpPr>
        <xdr:cNvPr id="7" name="Up Arrow Callout 6"/>
        <xdr:cNvSpPr/>
      </xdr:nvSpPr>
      <xdr:spPr>
        <a:xfrm>
          <a:off x="11896725" y="13173075"/>
          <a:ext cx="1590675" cy="1266824"/>
        </a:xfrm>
        <a:prstGeom prst="upArrowCallout">
          <a:avLst>
            <a:gd name="adj1" fmla="val 6955"/>
            <a:gd name="adj2" fmla="val 10715"/>
            <a:gd name="adj3" fmla="val 25000"/>
            <a:gd name="adj4" fmla="val 64977"/>
          </a:avLst>
        </a:prstGeom>
        <a:solidFill>
          <a:schemeClr val="bg1"/>
        </a:solidFill>
        <a:ln>
          <a:solidFill>
            <a:sysClr val="windowText" lastClr="000000"/>
          </a:solidFill>
          <a:prstDash val="dash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400" b="1">
              <a:latin typeface="TH SarabunPSK" pitchFamily="34" charset="-34"/>
              <a:cs typeface="TH SarabunPSK" pitchFamily="34" charset="-34"/>
            </a:rPr>
            <a:t>คำนวณจากการนำจำนวนตำแหน่งว่าง </a:t>
          </a:r>
          <a:r>
            <a:rPr lang="th-TH" sz="1400" b="1" baseline="0">
              <a:latin typeface="TH SarabunPSK" pitchFamily="34" charset="-34"/>
              <a:cs typeface="TH SarabunPSK" pitchFamily="34" charset="-34"/>
            </a:rPr>
            <a:t> 2 </a:t>
          </a:r>
          <a:r>
            <a:rPr lang="en-US" sz="1400" b="1">
              <a:latin typeface="TH SarabunPSK" pitchFamily="34" charset="-34"/>
              <a:cs typeface="TH SarabunPSK" pitchFamily="34" charset="-34"/>
            </a:rPr>
            <a:t>x</a:t>
          </a:r>
          <a:r>
            <a:rPr lang="en-US" sz="1400" b="1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100</a:t>
          </a:r>
          <a:r>
            <a:rPr lang="th-TH" sz="1400" b="1" baseline="0">
              <a:latin typeface="TH SarabunPSK" pitchFamily="34" charset="-34"/>
              <a:cs typeface="TH SarabunPSK" pitchFamily="34" charset="-34"/>
            </a:rPr>
            <a:t> </a:t>
          </a:r>
          <a:r>
            <a:rPr lang="en-US" sz="1400" b="1" baseline="0">
              <a:latin typeface="TH SarabunPSK" pitchFamily="34" charset="-34"/>
              <a:cs typeface="TH SarabunPSK" pitchFamily="34" charset="-34"/>
            </a:rPr>
            <a:t>% </a:t>
          </a:r>
          <a:r>
            <a:rPr lang="th-TH" sz="1400" b="1" baseline="0">
              <a:latin typeface="TH SarabunPSK" pitchFamily="34" charset="-34"/>
              <a:cs typeface="TH SarabunPSK" pitchFamily="34" charset="-34"/>
            </a:rPr>
            <a:t>    </a:t>
          </a:r>
          <a:r>
            <a:rPr lang="en-US" sz="1400" b="1" baseline="0">
              <a:latin typeface="TH SarabunPSK" pitchFamily="34" charset="-34"/>
              <a:cs typeface="TH SarabunPSK" pitchFamily="34" charset="-34"/>
            </a:rPr>
            <a:t>= </a:t>
          </a:r>
          <a:r>
            <a:rPr lang="th-TH" sz="1400" b="1" baseline="0">
              <a:latin typeface="TH SarabunPSK" pitchFamily="34" charset="-34"/>
              <a:cs typeface="TH SarabunPSK" pitchFamily="34" charset="-34"/>
            </a:rPr>
            <a:t>2 อัตรา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8</xdr:col>
      <xdr:colOff>643468</xdr:colOff>
      <xdr:row>25</xdr:row>
      <xdr:rowOff>0</xdr:rowOff>
    </xdr:from>
    <xdr:to>
      <xdr:col>8</xdr:col>
      <xdr:colOff>1092201</xdr:colOff>
      <xdr:row>25</xdr:row>
      <xdr:rowOff>279400</xdr:rowOff>
    </xdr:to>
    <xdr:sp macro="" textlink="">
      <xdr:nvSpPr>
        <xdr:cNvPr id="8" name="Rectangle 7"/>
        <xdr:cNvSpPr/>
      </xdr:nvSpPr>
      <xdr:spPr>
        <a:xfrm>
          <a:off x="10320868" y="7459133"/>
          <a:ext cx="448733" cy="279400"/>
        </a:xfrm>
        <a:prstGeom prst="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9</xdr:col>
      <xdr:colOff>660403</xdr:colOff>
      <xdr:row>38</xdr:row>
      <xdr:rowOff>0</xdr:rowOff>
    </xdr:from>
    <xdr:to>
      <xdr:col>9</xdr:col>
      <xdr:colOff>1066802</xdr:colOff>
      <xdr:row>38</xdr:row>
      <xdr:rowOff>279400</xdr:rowOff>
    </xdr:to>
    <xdr:sp macro="" textlink="">
      <xdr:nvSpPr>
        <xdr:cNvPr id="9" name="Rectangle 8"/>
        <xdr:cNvSpPr/>
      </xdr:nvSpPr>
      <xdr:spPr>
        <a:xfrm>
          <a:off x="12098870" y="11201400"/>
          <a:ext cx="406399" cy="279400"/>
        </a:xfrm>
        <a:prstGeom prst="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9</xdr:col>
      <xdr:colOff>660403</xdr:colOff>
      <xdr:row>38</xdr:row>
      <xdr:rowOff>279400</xdr:rowOff>
    </xdr:from>
    <xdr:to>
      <xdr:col>9</xdr:col>
      <xdr:colOff>1066802</xdr:colOff>
      <xdr:row>39</xdr:row>
      <xdr:rowOff>270933</xdr:rowOff>
    </xdr:to>
    <xdr:sp macro="" textlink="">
      <xdr:nvSpPr>
        <xdr:cNvPr id="10" name="Rectangle 9"/>
        <xdr:cNvSpPr/>
      </xdr:nvSpPr>
      <xdr:spPr>
        <a:xfrm>
          <a:off x="12098870" y="11480800"/>
          <a:ext cx="406399" cy="279400"/>
        </a:xfrm>
        <a:prstGeom prst="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6</xdr:col>
      <xdr:colOff>1303865</xdr:colOff>
      <xdr:row>52</xdr:row>
      <xdr:rowOff>16933</xdr:rowOff>
    </xdr:from>
    <xdr:to>
      <xdr:col>6</xdr:col>
      <xdr:colOff>1680632</xdr:colOff>
      <xdr:row>52</xdr:row>
      <xdr:rowOff>296333</xdr:rowOff>
    </xdr:to>
    <xdr:sp macro="" textlink="">
      <xdr:nvSpPr>
        <xdr:cNvPr id="11" name="Rectangle 10"/>
        <xdr:cNvSpPr/>
      </xdr:nvSpPr>
      <xdr:spPr>
        <a:xfrm>
          <a:off x="7459132" y="14926733"/>
          <a:ext cx="376767" cy="279400"/>
        </a:xfrm>
        <a:prstGeom prst="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355022</xdr:colOff>
      <xdr:row>8</xdr:row>
      <xdr:rowOff>95251</xdr:rowOff>
    </xdr:from>
    <xdr:to>
      <xdr:col>11</xdr:col>
      <xdr:colOff>1298863</xdr:colOff>
      <xdr:row>20</xdr:row>
      <xdr:rowOff>77932</xdr:rowOff>
    </xdr:to>
    <xdr:sp macro="" textlink="">
      <xdr:nvSpPr>
        <xdr:cNvPr id="2" name="Rounded Rectangle 1"/>
        <xdr:cNvSpPr/>
      </xdr:nvSpPr>
      <xdr:spPr>
        <a:xfrm>
          <a:off x="6139295" y="2736274"/>
          <a:ext cx="6173932" cy="3307772"/>
        </a:xfrm>
        <a:prstGeom prst="roundRect">
          <a:avLst/>
        </a:prstGeom>
        <a:solidFill>
          <a:schemeClr val="bg1"/>
        </a:solidFill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th-TH" sz="16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ตัวอย่างการคำนวณของกรม (ก)</a:t>
          </a:r>
        </a:p>
        <a:p>
          <a:pPr algn="l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1)</a:t>
          </a:r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ตำแหน่งประเภทบริหารและประเภทอำนวยการ สามารถบริหารอัตราว่างได้อย่างต่อเนื่อง </a:t>
          </a:r>
        </a:p>
        <a:p>
          <a:pPr algn="l"/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ร้อยละ 100 จำนวน 2 อัตรา</a:t>
          </a:r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/>
          </a:r>
          <a:b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2)</a:t>
          </a:r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ตำแหน่งประเภทวิชาการและประเภททั่วไป สามารถบริหารจัดการได้อย่างต่อเนื่องร้อยละ</a:t>
          </a:r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20  </a:t>
          </a:r>
        </a:p>
        <a:p>
          <a:pPr algn="l"/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คิดเป็นจำนวน 5 อัตรา และอีกร้อยละ 80 แจ้ง อ.ก.พ. กระทรวง เพื่อพิจารณาจัดสรร</a:t>
          </a:r>
        </a:p>
        <a:p>
          <a:pPr algn="l"/>
          <a:r>
            <a:rPr lang="th-TH" sz="1600" u="sng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วิธีคำนวณ </a:t>
          </a:r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กรม (ก) มีตำแหน่งประเภทวิชาการและประเภททั่วไป ว่างจากผลการเกษียณอายุ </a:t>
          </a:r>
        </a:p>
        <a:p>
          <a:pPr algn="l"/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จำนวน 23 อัตรา คิดเป็น 23</a:t>
          </a:r>
          <a:r>
            <a:rPr lang="en-US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x 20 % = 4.6 </a:t>
          </a:r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ปัดเศษขึ้น </a:t>
          </a:r>
          <a:r>
            <a:rPr lang="en-US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= 5</a:t>
          </a:r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อัตรา</a:t>
          </a:r>
        </a:p>
        <a:p>
          <a:pPr algn="l"/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ดังนั้น กรม (ก) สามารถบริหารอัตรากำลังได้อย่างต่อเนื่อง รวม 7 อัตรา (ตำแหน่งประเภทบริหาร/ประเภทอำนวยการ </a:t>
          </a:r>
        </a:p>
        <a:p>
          <a:pPr algn="l"/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จำนวน 2 อัตรา และตำแหน่งประเภทวิชาการ/ประเภททั่วไป จำนวน 5 อัตรา รวม 7 อัตรา)</a:t>
          </a:r>
          <a:r>
            <a:rPr lang="en-US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และส่วนที่เหลือต้องแจ้ง </a:t>
          </a:r>
        </a:p>
        <a:p>
          <a:pPr algn="l"/>
          <a:r>
            <a:rPr lang="th-TH" sz="1600" spc="-2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อ.ก.พ. กระทรวง เพื่อพิจารณาจัดสรร (เกษียณ 25 อัตรา - บริหารต่อเนื่อง 7 อัตรา เหลือแจ้ง อ.ก.พ. กระทรวง</a:t>
          </a:r>
          <a:r>
            <a:rPr lang="en-US" sz="1600" spc="-2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18</a:t>
          </a:r>
          <a:r>
            <a:rPr lang="th-TH" sz="1600" spc="-2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อัตรา)</a:t>
          </a:r>
        </a:p>
        <a:p>
          <a:pPr algn="l"/>
          <a:r>
            <a:rPr lang="th-TH" sz="1600" baseline="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(กรอกในส่วนที่ 2)</a:t>
          </a:r>
          <a:endParaRPr lang="th-TH" sz="1600" baseline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Layout" zoomScale="60" zoomScaleNormal="100" zoomScaleSheetLayoutView="70" zoomScalePageLayoutView="60" workbookViewId="0">
      <selection activeCell="J9" sqref="J9"/>
    </sheetView>
  </sheetViews>
  <sheetFormatPr defaultRowHeight="13.8"/>
  <cols>
    <col min="1" max="1" width="7" customWidth="1"/>
    <col min="2" max="2" width="10" customWidth="1"/>
    <col min="3" max="3" width="22.69921875" customWidth="1"/>
    <col min="4" max="4" width="10.59765625" customWidth="1"/>
    <col min="5" max="5" width="15" customWidth="1"/>
    <col min="6" max="6" width="15.59765625" customWidth="1"/>
    <col min="7" max="10" width="23.09765625" customWidth="1"/>
  </cols>
  <sheetData>
    <row r="1" spans="1:10" ht="27">
      <c r="A1" s="247" t="s">
        <v>92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10" ht="27">
      <c r="A2" s="249" t="s">
        <v>64</v>
      </c>
      <c r="B2" s="249"/>
      <c r="C2" s="249"/>
      <c r="D2" s="249"/>
      <c r="E2" s="249"/>
      <c r="F2" s="249"/>
      <c r="G2" s="249"/>
      <c r="H2" s="249"/>
      <c r="I2" s="249"/>
      <c r="J2" s="249"/>
    </row>
    <row r="3" spans="1:10" ht="27">
      <c r="A3" s="249" t="s">
        <v>0</v>
      </c>
      <c r="B3" s="249"/>
      <c r="C3" s="249"/>
      <c r="D3" s="249"/>
      <c r="E3" s="249"/>
      <c r="F3" s="249"/>
      <c r="G3" s="249"/>
      <c r="H3" s="249"/>
      <c r="I3" s="249"/>
      <c r="J3" s="249"/>
    </row>
    <row r="4" spans="1:10" ht="27">
      <c r="A4" s="250" t="s">
        <v>65</v>
      </c>
      <c r="B4" s="250"/>
      <c r="C4" s="250"/>
      <c r="D4" s="250"/>
      <c r="E4" s="250"/>
      <c r="F4" s="250"/>
      <c r="G4" s="250"/>
      <c r="H4" s="250"/>
      <c r="I4" s="250"/>
      <c r="J4" s="250"/>
    </row>
    <row r="5" spans="1:10" ht="7.8" customHeight="1">
      <c r="A5" s="40"/>
      <c r="B5" s="40"/>
      <c r="C5" s="40"/>
      <c r="D5" s="40"/>
      <c r="E5" s="40"/>
      <c r="F5" s="40"/>
      <c r="G5" s="40"/>
      <c r="H5" s="40"/>
      <c r="I5" s="40"/>
      <c r="J5" s="40"/>
    </row>
    <row r="6" spans="1:10" ht="24" customHeight="1">
      <c r="A6" s="251" t="s">
        <v>5</v>
      </c>
      <c r="B6" s="254" t="s">
        <v>7</v>
      </c>
      <c r="C6" s="254"/>
      <c r="D6" s="254"/>
      <c r="E6" s="254"/>
      <c r="F6" s="254"/>
      <c r="G6" s="255" t="s">
        <v>97</v>
      </c>
      <c r="H6" s="256"/>
      <c r="I6" s="256"/>
      <c r="J6" s="257"/>
    </row>
    <row r="7" spans="1:10" ht="33.6" customHeight="1">
      <c r="A7" s="252"/>
      <c r="B7" s="251" t="s">
        <v>1</v>
      </c>
      <c r="C7" s="251" t="s">
        <v>59</v>
      </c>
      <c r="D7" s="251" t="s">
        <v>2</v>
      </c>
      <c r="E7" s="251" t="s">
        <v>3</v>
      </c>
      <c r="F7" s="251" t="s">
        <v>99</v>
      </c>
      <c r="G7" s="258" t="s">
        <v>95</v>
      </c>
      <c r="H7" s="258"/>
      <c r="I7" s="258" t="s">
        <v>121</v>
      </c>
      <c r="J7" s="258"/>
    </row>
    <row r="8" spans="1:10" ht="24.6">
      <c r="A8" s="252"/>
      <c r="B8" s="252"/>
      <c r="C8" s="252"/>
      <c r="D8" s="252"/>
      <c r="E8" s="252"/>
      <c r="F8" s="252"/>
      <c r="G8" s="54" t="s">
        <v>41</v>
      </c>
      <c r="H8" s="54" t="s">
        <v>42</v>
      </c>
      <c r="I8" s="54" t="s">
        <v>41</v>
      </c>
      <c r="J8" s="55" t="s">
        <v>42</v>
      </c>
    </row>
    <row r="9" spans="1:10" ht="25.5" customHeight="1">
      <c r="A9" s="253"/>
      <c r="B9" s="253"/>
      <c r="C9" s="253"/>
      <c r="D9" s="253"/>
      <c r="E9" s="253"/>
      <c r="F9" s="253"/>
      <c r="G9" s="56" t="s">
        <v>44</v>
      </c>
      <c r="H9" s="56" t="s">
        <v>45</v>
      </c>
      <c r="I9" s="56" t="s">
        <v>45</v>
      </c>
      <c r="J9" s="57" t="s">
        <v>46</v>
      </c>
    </row>
    <row r="10" spans="1:10" ht="23.25" customHeight="1">
      <c r="A10" s="65">
        <v>1</v>
      </c>
      <c r="B10" s="65">
        <v>1</v>
      </c>
      <c r="C10" s="66" t="s">
        <v>24</v>
      </c>
      <c r="D10" s="65" t="s">
        <v>22</v>
      </c>
      <c r="E10" s="65" t="s">
        <v>25</v>
      </c>
      <c r="F10" s="67">
        <v>80000</v>
      </c>
      <c r="G10" s="226" t="s">
        <v>74</v>
      </c>
      <c r="H10" s="227"/>
      <c r="I10" s="227"/>
      <c r="J10" s="228"/>
    </row>
    <row r="11" spans="1:10" ht="22.8">
      <c r="A11" s="68">
        <v>2</v>
      </c>
      <c r="B11" s="68">
        <v>2</v>
      </c>
      <c r="C11" s="69" t="s">
        <v>24</v>
      </c>
      <c r="D11" s="68" t="s">
        <v>22</v>
      </c>
      <c r="E11" s="68" t="s">
        <v>25</v>
      </c>
      <c r="F11" s="70">
        <v>80000</v>
      </c>
      <c r="G11" s="229"/>
      <c r="H11" s="230"/>
      <c r="I11" s="230"/>
      <c r="J11" s="231"/>
    </row>
    <row r="12" spans="1:10" ht="22.8">
      <c r="A12" s="50"/>
      <c r="B12" s="50"/>
      <c r="C12" s="71" t="s">
        <v>26</v>
      </c>
      <c r="D12" s="50"/>
      <c r="E12" s="50"/>
      <c r="F12" s="50"/>
      <c r="G12" s="72"/>
      <c r="H12" s="72"/>
      <c r="I12" s="72"/>
      <c r="J12" s="72"/>
    </row>
    <row r="13" spans="1:10" ht="22.8">
      <c r="A13" s="50"/>
      <c r="B13" s="50"/>
      <c r="C13" s="162" t="s">
        <v>36</v>
      </c>
      <c r="D13" s="50"/>
      <c r="E13" s="50"/>
      <c r="F13" s="50"/>
      <c r="G13" s="72"/>
      <c r="H13" s="72"/>
      <c r="I13" s="72"/>
      <c r="J13" s="72"/>
    </row>
    <row r="14" spans="1:10" ht="22.8">
      <c r="A14" s="73">
        <v>3</v>
      </c>
      <c r="B14" s="73">
        <v>101</v>
      </c>
      <c r="C14" s="74" t="s">
        <v>27</v>
      </c>
      <c r="D14" s="73" t="s">
        <v>8</v>
      </c>
      <c r="E14" s="73" t="s">
        <v>12</v>
      </c>
      <c r="F14" s="70">
        <v>50000</v>
      </c>
      <c r="G14" s="72">
        <v>1</v>
      </c>
      <c r="H14" s="72"/>
      <c r="I14" s="72"/>
      <c r="J14" s="72"/>
    </row>
    <row r="15" spans="1:10" ht="22.8">
      <c r="A15" s="75">
        <v>4</v>
      </c>
      <c r="B15" s="75">
        <v>102</v>
      </c>
      <c r="C15" s="74" t="s">
        <v>27</v>
      </c>
      <c r="D15" s="75" t="s">
        <v>8</v>
      </c>
      <c r="E15" s="75" t="s">
        <v>12</v>
      </c>
      <c r="F15" s="70">
        <v>50000</v>
      </c>
      <c r="G15" s="72">
        <v>1</v>
      </c>
      <c r="H15" s="72"/>
      <c r="I15" s="72"/>
      <c r="J15" s="72"/>
    </row>
    <row r="16" spans="1:10" ht="22.8">
      <c r="A16" s="73">
        <v>5</v>
      </c>
      <c r="B16" s="73">
        <v>103</v>
      </c>
      <c r="C16" s="76" t="s">
        <v>30</v>
      </c>
      <c r="D16" s="75" t="s">
        <v>9</v>
      </c>
      <c r="E16" s="75" t="s">
        <v>16</v>
      </c>
      <c r="F16" s="67">
        <v>40000</v>
      </c>
      <c r="G16" s="72"/>
      <c r="H16" s="72">
        <v>1</v>
      </c>
      <c r="I16" s="72"/>
      <c r="J16" s="72"/>
    </row>
    <row r="17" spans="1:10" ht="22.8">
      <c r="A17" s="75">
        <v>6</v>
      </c>
      <c r="B17" s="75">
        <v>104</v>
      </c>
      <c r="C17" s="76" t="s">
        <v>30</v>
      </c>
      <c r="D17" s="75" t="s">
        <v>9</v>
      </c>
      <c r="E17" s="75" t="s">
        <v>16</v>
      </c>
      <c r="F17" s="67">
        <v>40000</v>
      </c>
      <c r="G17" s="72"/>
      <c r="H17" s="72">
        <v>1</v>
      </c>
      <c r="I17" s="72"/>
      <c r="J17" s="72"/>
    </row>
    <row r="18" spans="1:10" ht="22.8">
      <c r="A18" s="73">
        <v>7</v>
      </c>
      <c r="B18" s="73">
        <v>105</v>
      </c>
      <c r="C18" s="76" t="s">
        <v>30</v>
      </c>
      <c r="D18" s="75" t="s">
        <v>9</v>
      </c>
      <c r="E18" s="75" t="s">
        <v>17</v>
      </c>
      <c r="F18" s="67">
        <v>40000</v>
      </c>
      <c r="G18" s="72"/>
      <c r="H18" s="72">
        <v>1</v>
      </c>
      <c r="I18" s="72"/>
      <c r="J18" s="72"/>
    </row>
    <row r="19" spans="1:10" ht="22.8">
      <c r="A19" s="75">
        <v>8</v>
      </c>
      <c r="B19" s="75">
        <v>106</v>
      </c>
      <c r="C19" s="76" t="s">
        <v>35</v>
      </c>
      <c r="D19" s="75" t="s">
        <v>9</v>
      </c>
      <c r="E19" s="75" t="s">
        <v>17</v>
      </c>
      <c r="F19" s="67">
        <v>40000</v>
      </c>
      <c r="G19" s="72"/>
      <c r="H19" s="72">
        <v>1</v>
      </c>
      <c r="I19" s="72"/>
      <c r="J19" s="72"/>
    </row>
    <row r="20" spans="1:10" ht="22.8">
      <c r="A20" s="75"/>
      <c r="B20" s="75"/>
      <c r="C20" s="77" t="s">
        <v>29</v>
      </c>
      <c r="D20" s="75"/>
      <c r="E20" s="75"/>
      <c r="F20" s="67"/>
      <c r="G20" s="72"/>
      <c r="H20" s="72"/>
      <c r="I20" s="72"/>
      <c r="J20" s="72"/>
    </row>
    <row r="21" spans="1:10" ht="22.8">
      <c r="A21" s="75"/>
      <c r="B21" s="75"/>
      <c r="C21" s="78" t="s">
        <v>37</v>
      </c>
      <c r="D21" s="75"/>
      <c r="E21" s="75"/>
      <c r="F21" s="67"/>
      <c r="G21" s="72"/>
      <c r="H21" s="72"/>
      <c r="I21" s="72"/>
      <c r="J21" s="72"/>
    </row>
    <row r="22" spans="1:10" ht="22.8">
      <c r="A22" s="75">
        <v>9</v>
      </c>
      <c r="B22" s="75">
        <v>107</v>
      </c>
      <c r="C22" s="76" t="s">
        <v>31</v>
      </c>
      <c r="D22" s="75" t="s">
        <v>8</v>
      </c>
      <c r="E22" s="75" t="s">
        <v>12</v>
      </c>
      <c r="F22" s="67">
        <v>50000</v>
      </c>
      <c r="G22" s="72">
        <v>1</v>
      </c>
      <c r="H22" s="72"/>
      <c r="I22" s="72"/>
      <c r="J22" s="72"/>
    </row>
    <row r="23" spans="1:10" ht="22.8">
      <c r="A23" s="75">
        <v>10</v>
      </c>
      <c r="B23" s="75">
        <v>108</v>
      </c>
      <c r="C23" s="76" t="s">
        <v>31</v>
      </c>
      <c r="D23" s="75" t="s">
        <v>8</v>
      </c>
      <c r="E23" s="75" t="s">
        <v>12</v>
      </c>
      <c r="F23" s="67">
        <v>50000</v>
      </c>
      <c r="G23" s="72">
        <v>1</v>
      </c>
      <c r="H23" s="72"/>
      <c r="I23" s="72"/>
      <c r="J23" s="72"/>
    </row>
    <row r="24" spans="1:10" ht="22.8">
      <c r="A24" s="75"/>
      <c r="B24" s="75"/>
      <c r="C24" s="77" t="s">
        <v>32</v>
      </c>
      <c r="D24" s="75"/>
      <c r="E24" s="75"/>
      <c r="F24" s="67"/>
      <c r="G24" s="72"/>
      <c r="H24" s="72"/>
      <c r="I24" s="72"/>
      <c r="J24" s="72"/>
    </row>
    <row r="25" spans="1:10" ht="22.8">
      <c r="A25" s="75"/>
      <c r="B25" s="75"/>
      <c r="C25" s="78" t="s">
        <v>38</v>
      </c>
      <c r="D25" s="75"/>
      <c r="E25" s="75"/>
      <c r="F25" s="67"/>
      <c r="G25" s="72"/>
      <c r="H25" s="72"/>
      <c r="I25" s="72"/>
      <c r="J25" s="72"/>
    </row>
    <row r="26" spans="1:10" ht="22.8">
      <c r="A26" s="75">
        <v>11</v>
      </c>
      <c r="B26" s="75">
        <v>109</v>
      </c>
      <c r="C26" s="76" t="s">
        <v>33</v>
      </c>
      <c r="D26" s="75" t="s">
        <v>8</v>
      </c>
      <c r="E26" s="75" t="s">
        <v>12</v>
      </c>
      <c r="F26" s="67">
        <v>40000</v>
      </c>
      <c r="G26" s="72"/>
      <c r="H26" s="72"/>
      <c r="I26" s="201">
        <v>1</v>
      </c>
      <c r="J26" s="72"/>
    </row>
    <row r="27" spans="1:10" ht="22.8">
      <c r="A27" s="75">
        <v>12</v>
      </c>
      <c r="B27" s="75">
        <v>110</v>
      </c>
      <c r="C27" s="76" t="s">
        <v>33</v>
      </c>
      <c r="D27" s="75" t="s">
        <v>8</v>
      </c>
      <c r="E27" s="75" t="s">
        <v>28</v>
      </c>
      <c r="F27" s="67">
        <v>40000</v>
      </c>
      <c r="G27" s="72"/>
      <c r="H27" s="72"/>
      <c r="I27" s="72">
        <v>1</v>
      </c>
      <c r="J27" s="72"/>
    </row>
    <row r="28" spans="1:10" ht="22.8">
      <c r="A28" s="75">
        <v>13</v>
      </c>
      <c r="B28" s="75">
        <v>111</v>
      </c>
      <c r="C28" s="76" t="s">
        <v>33</v>
      </c>
      <c r="D28" s="75" t="s">
        <v>8</v>
      </c>
      <c r="E28" s="75" t="s">
        <v>28</v>
      </c>
      <c r="F28" s="67">
        <v>40000</v>
      </c>
      <c r="G28" s="72"/>
      <c r="H28" s="72"/>
      <c r="I28" s="72">
        <v>1</v>
      </c>
      <c r="J28" s="72"/>
    </row>
    <row r="29" spans="1:10" ht="22.8">
      <c r="A29" s="75">
        <v>14</v>
      </c>
      <c r="B29" s="75">
        <v>112</v>
      </c>
      <c r="C29" s="76" t="s">
        <v>33</v>
      </c>
      <c r="D29" s="75" t="s">
        <v>8</v>
      </c>
      <c r="E29" s="75" t="s">
        <v>28</v>
      </c>
      <c r="F29" s="67">
        <v>40000</v>
      </c>
      <c r="G29" s="72"/>
      <c r="H29" s="72"/>
      <c r="I29" s="72">
        <v>1</v>
      </c>
      <c r="J29" s="72"/>
    </row>
    <row r="30" spans="1:10" ht="22.8">
      <c r="A30" s="79">
        <v>15</v>
      </c>
      <c r="B30" s="79">
        <v>113</v>
      </c>
      <c r="C30" s="80" t="s">
        <v>33</v>
      </c>
      <c r="D30" s="79" t="s">
        <v>8</v>
      </c>
      <c r="E30" s="79" t="s">
        <v>28</v>
      </c>
      <c r="F30" s="81">
        <v>40000</v>
      </c>
      <c r="G30" s="205"/>
      <c r="H30" s="205"/>
      <c r="I30" s="205">
        <v>1</v>
      </c>
      <c r="J30" s="205"/>
    </row>
    <row r="31" spans="1:10" ht="22.8">
      <c r="A31" s="75"/>
      <c r="B31" s="75"/>
      <c r="C31" s="78" t="s">
        <v>39</v>
      </c>
      <c r="D31" s="75"/>
      <c r="E31" s="75"/>
      <c r="F31" s="67"/>
      <c r="G31" s="204"/>
      <c r="H31" s="204"/>
      <c r="I31" s="204"/>
      <c r="J31" s="204"/>
    </row>
    <row r="32" spans="1:10" ht="22.8">
      <c r="A32" s="75">
        <v>16</v>
      </c>
      <c r="B32" s="75">
        <v>114</v>
      </c>
      <c r="C32" s="76" t="s">
        <v>33</v>
      </c>
      <c r="D32" s="75" t="s">
        <v>8</v>
      </c>
      <c r="E32" s="75" t="s">
        <v>28</v>
      </c>
      <c r="F32" s="67">
        <v>40000</v>
      </c>
      <c r="G32" s="72"/>
      <c r="H32" s="72"/>
      <c r="I32" s="72">
        <v>1</v>
      </c>
      <c r="J32" s="72"/>
    </row>
    <row r="33" spans="1:10" ht="22.8">
      <c r="A33" s="75">
        <v>17</v>
      </c>
      <c r="B33" s="75">
        <v>115</v>
      </c>
      <c r="C33" s="76" t="s">
        <v>33</v>
      </c>
      <c r="D33" s="75" t="s">
        <v>8</v>
      </c>
      <c r="E33" s="75" t="s">
        <v>28</v>
      </c>
      <c r="F33" s="67">
        <v>40000</v>
      </c>
      <c r="G33" s="72"/>
      <c r="H33" s="72"/>
      <c r="I33" s="72">
        <v>1</v>
      </c>
      <c r="J33" s="72"/>
    </row>
    <row r="34" spans="1:10" ht="22.8">
      <c r="A34" s="75">
        <v>18</v>
      </c>
      <c r="B34" s="75">
        <v>116</v>
      </c>
      <c r="C34" s="76" t="s">
        <v>33</v>
      </c>
      <c r="D34" s="75" t="s">
        <v>8</v>
      </c>
      <c r="E34" s="75" t="s">
        <v>28</v>
      </c>
      <c r="F34" s="67">
        <v>40000</v>
      </c>
      <c r="G34" s="72"/>
      <c r="H34" s="72"/>
      <c r="I34" s="72">
        <v>1</v>
      </c>
      <c r="J34" s="72"/>
    </row>
    <row r="35" spans="1:10" ht="22.8">
      <c r="A35" s="75">
        <v>19</v>
      </c>
      <c r="B35" s="75">
        <v>117</v>
      </c>
      <c r="C35" s="76" t="s">
        <v>33</v>
      </c>
      <c r="D35" s="75" t="s">
        <v>8</v>
      </c>
      <c r="E35" s="75" t="s">
        <v>28</v>
      </c>
      <c r="F35" s="67">
        <v>40000</v>
      </c>
      <c r="G35" s="72"/>
      <c r="H35" s="72"/>
      <c r="I35" s="72">
        <v>1</v>
      </c>
      <c r="J35" s="72"/>
    </row>
    <row r="36" spans="1:10" ht="22.8">
      <c r="A36" s="75">
        <v>20</v>
      </c>
      <c r="B36" s="75">
        <v>118</v>
      </c>
      <c r="C36" s="76" t="s">
        <v>33</v>
      </c>
      <c r="D36" s="75" t="s">
        <v>8</v>
      </c>
      <c r="E36" s="75" t="s">
        <v>28</v>
      </c>
      <c r="F36" s="67">
        <v>40000</v>
      </c>
      <c r="G36" s="72"/>
      <c r="H36" s="72"/>
      <c r="I36" s="72">
        <v>1</v>
      </c>
      <c r="J36" s="72"/>
    </row>
    <row r="37" spans="1:10" ht="22.8">
      <c r="A37" s="75"/>
      <c r="B37" s="75"/>
      <c r="C37" s="77" t="s">
        <v>15</v>
      </c>
      <c r="D37" s="75"/>
      <c r="E37" s="75"/>
      <c r="F37" s="67"/>
      <c r="G37" s="72"/>
      <c r="H37" s="72"/>
      <c r="I37" s="72"/>
      <c r="J37" s="72"/>
    </row>
    <row r="38" spans="1:10" ht="22.8">
      <c r="A38" s="75">
        <v>21</v>
      </c>
      <c r="B38" s="75">
        <v>119</v>
      </c>
      <c r="C38" s="76" t="s">
        <v>23</v>
      </c>
      <c r="D38" s="75" t="s">
        <v>8</v>
      </c>
      <c r="E38" s="75" t="s">
        <v>12</v>
      </c>
      <c r="F38" s="67">
        <v>40000</v>
      </c>
      <c r="G38" s="72"/>
      <c r="H38" s="72"/>
      <c r="I38" s="72">
        <v>1</v>
      </c>
      <c r="J38" s="72"/>
    </row>
    <row r="39" spans="1:10" ht="22.8">
      <c r="A39" s="75">
        <v>22</v>
      </c>
      <c r="B39" s="75">
        <v>120</v>
      </c>
      <c r="C39" s="76" t="s">
        <v>14</v>
      </c>
      <c r="D39" s="75" t="s">
        <v>9</v>
      </c>
      <c r="E39" s="75" t="s">
        <v>16</v>
      </c>
      <c r="F39" s="67">
        <v>40000</v>
      </c>
      <c r="G39" s="72"/>
      <c r="H39" s="72"/>
      <c r="I39" s="72"/>
      <c r="J39" s="201">
        <v>1</v>
      </c>
    </row>
    <row r="40" spans="1:10" ht="22.8">
      <c r="A40" s="75">
        <v>23</v>
      </c>
      <c r="B40" s="75">
        <v>121</v>
      </c>
      <c r="C40" s="76" t="s">
        <v>14</v>
      </c>
      <c r="D40" s="75" t="s">
        <v>9</v>
      </c>
      <c r="E40" s="75" t="s">
        <v>16</v>
      </c>
      <c r="F40" s="67">
        <v>40000</v>
      </c>
      <c r="G40" s="72"/>
      <c r="H40" s="72"/>
      <c r="I40" s="72"/>
      <c r="J40" s="201">
        <v>1</v>
      </c>
    </row>
    <row r="41" spans="1:10" ht="22.8">
      <c r="A41" s="75"/>
      <c r="B41" s="75"/>
      <c r="C41" s="77" t="s">
        <v>34</v>
      </c>
      <c r="D41" s="75"/>
      <c r="E41" s="75"/>
      <c r="F41" s="67"/>
      <c r="G41" s="72"/>
      <c r="H41" s="72"/>
      <c r="I41" s="72"/>
      <c r="J41" s="72"/>
    </row>
    <row r="42" spans="1:10" ht="22.8">
      <c r="A42" s="75">
        <v>24</v>
      </c>
      <c r="B42" s="75">
        <v>122</v>
      </c>
      <c r="C42" s="76" t="s">
        <v>13</v>
      </c>
      <c r="D42" s="75" t="s">
        <v>8</v>
      </c>
      <c r="E42" s="75" t="s">
        <v>12</v>
      </c>
      <c r="F42" s="67">
        <v>40000</v>
      </c>
      <c r="G42" s="72"/>
      <c r="H42" s="72"/>
      <c r="I42" s="72">
        <v>1</v>
      </c>
      <c r="J42" s="72"/>
    </row>
    <row r="43" spans="1:10" ht="22.8">
      <c r="A43" s="79">
        <v>25</v>
      </c>
      <c r="B43" s="79">
        <v>123</v>
      </c>
      <c r="C43" s="80" t="s">
        <v>13</v>
      </c>
      <c r="D43" s="79" t="s">
        <v>8</v>
      </c>
      <c r="E43" s="79" t="s">
        <v>28</v>
      </c>
      <c r="F43" s="81">
        <v>40000</v>
      </c>
      <c r="G43" s="72"/>
      <c r="H43" s="72"/>
      <c r="I43" s="72">
        <v>1</v>
      </c>
      <c r="J43" s="72"/>
    </row>
    <row r="44" spans="1:10" ht="22.8">
      <c r="A44" s="232" t="s">
        <v>50</v>
      </c>
      <c r="B44" s="233"/>
      <c r="C44" s="233"/>
      <c r="D44" s="233"/>
      <c r="E44" s="233"/>
      <c r="F44" s="234"/>
      <c r="G44" s="82">
        <f>SUM(G11:G43)</f>
        <v>4</v>
      </c>
      <c r="H44" s="82">
        <f>SUM(H11:H43)</f>
        <v>4</v>
      </c>
      <c r="I44" s="82">
        <f>SUM(I11:I43)</f>
        <v>13</v>
      </c>
      <c r="J44" s="82">
        <f>SUM(J11:J43)</f>
        <v>2</v>
      </c>
    </row>
    <row r="45" spans="1:10" ht="24" customHeight="1">
      <c r="A45" s="235" t="s">
        <v>122</v>
      </c>
      <c r="B45" s="236"/>
      <c r="C45" s="236"/>
      <c r="D45" s="236"/>
      <c r="E45" s="236"/>
      <c r="F45" s="237"/>
      <c r="G45" s="18" t="s">
        <v>47</v>
      </c>
      <c r="H45" s="18" t="s">
        <v>47</v>
      </c>
      <c r="I45" s="20" t="s">
        <v>48</v>
      </c>
      <c r="J45" s="20" t="s">
        <v>49</v>
      </c>
    </row>
    <row r="46" spans="1:10" s="43" customFormat="1" ht="4.8" customHeight="1">
      <c r="A46" s="88"/>
      <c r="B46" s="88"/>
      <c r="C46" s="88"/>
      <c r="D46" s="88"/>
      <c r="E46" s="88"/>
      <c r="F46" s="88"/>
      <c r="G46" s="88"/>
      <c r="H46" s="88"/>
      <c r="I46" s="89"/>
      <c r="J46" s="89"/>
    </row>
    <row r="47" spans="1:10" s="16" customFormat="1" ht="24" customHeight="1">
      <c r="A47" s="243" t="s">
        <v>157</v>
      </c>
      <c r="B47" s="243"/>
      <c r="C47" s="243"/>
      <c r="D47" s="243"/>
      <c r="E47" s="243"/>
      <c r="F47" s="243"/>
      <c r="G47" s="243"/>
      <c r="H47" s="243"/>
      <c r="I47" s="243"/>
      <c r="J47" s="243"/>
    </row>
    <row r="48" spans="1:10" s="16" customFormat="1" ht="24" customHeight="1">
      <c r="A48" s="83"/>
      <c r="B48" s="241" t="s">
        <v>51</v>
      </c>
      <c r="C48" s="241"/>
      <c r="D48" s="241"/>
      <c r="E48" s="241"/>
      <c r="F48" s="241"/>
      <c r="G48" s="241"/>
      <c r="H48" s="241"/>
      <c r="I48" s="241"/>
      <c r="J48" s="83"/>
    </row>
    <row r="49" spans="1:10" s="16" customFormat="1" ht="24" customHeight="1">
      <c r="A49" s="83"/>
      <c r="B49" s="242" t="s">
        <v>52</v>
      </c>
      <c r="C49" s="242"/>
      <c r="D49" s="242"/>
      <c r="E49" s="242"/>
      <c r="F49" s="242"/>
      <c r="G49" s="242"/>
      <c r="H49" s="242"/>
      <c r="I49" s="242"/>
      <c r="J49" s="83"/>
    </row>
    <row r="50" spans="1:10" s="16" customFormat="1" ht="7.2" customHeight="1">
      <c r="A50" s="19"/>
      <c r="B50" s="19"/>
      <c r="C50" s="19"/>
      <c r="D50" s="19"/>
      <c r="E50" s="19"/>
      <c r="F50" s="19"/>
      <c r="G50" s="44"/>
      <c r="H50" s="44"/>
      <c r="I50" s="45"/>
      <c r="J50" s="45"/>
    </row>
    <row r="51" spans="1:10" s="16" customFormat="1" ht="24" customHeight="1">
      <c r="A51" s="19"/>
      <c r="B51" s="244" t="s">
        <v>66</v>
      </c>
      <c r="C51" s="246" t="s">
        <v>67</v>
      </c>
      <c r="D51" s="246"/>
      <c r="E51" s="246"/>
      <c r="F51" s="84" t="s">
        <v>71</v>
      </c>
      <c r="G51" s="44"/>
      <c r="H51" s="44"/>
      <c r="I51" s="45"/>
      <c r="J51" s="45"/>
    </row>
    <row r="52" spans="1:10" s="16" customFormat="1" ht="24" customHeight="1">
      <c r="A52" s="19"/>
      <c r="B52" s="245"/>
      <c r="C52" s="18" t="s">
        <v>8</v>
      </c>
      <c r="D52" s="235" t="s">
        <v>9</v>
      </c>
      <c r="E52" s="237"/>
      <c r="F52" s="85" t="s">
        <v>72</v>
      </c>
      <c r="G52" s="44"/>
      <c r="H52" s="44"/>
      <c r="I52" s="45"/>
      <c r="J52" s="45"/>
    </row>
    <row r="53" spans="1:10" s="16" customFormat="1" ht="24" customHeight="1">
      <c r="A53" s="19"/>
      <c r="B53" s="86" t="s">
        <v>68</v>
      </c>
      <c r="C53" s="86" t="s">
        <v>70</v>
      </c>
      <c r="D53" s="238" t="s">
        <v>70</v>
      </c>
      <c r="E53" s="240"/>
      <c r="F53" s="86" t="s">
        <v>70</v>
      </c>
      <c r="G53" s="44"/>
      <c r="H53" s="202" t="s">
        <v>143</v>
      </c>
      <c r="I53" s="45"/>
      <c r="J53" s="45"/>
    </row>
    <row r="54" spans="1:10" s="16" customFormat="1" ht="24" customHeight="1">
      <c r="A54" s="19"/>
      <c r="B54" s="86" t="s">
        <v>69</v>
      </c>
      <c r="C54" s="86">
        <v>1</v>
      </c>
      <c r="D54" s="238">
        <v>2</v>
      </c>
      <c r="E54" s="240"/>
      <c r="F54" s="86">
        <f>SUM(C54:E54)</f>
        <v>3</v>
      </c>
      <c r="G54" s="44"/>
      <c r="H54" s="44"/>
      <c r="I54" s="45"/>
      <c r="J54" s="45"/>
    </row>
    <row r="55" spans="1:10" s="16" customFormat="1" ht="24" customHeight="1">
      <c r="A55" s="19"/>
      <c r="B55" s="238" t="s">
        <v>73</v>
      </c>
      <c r="C55" s="239"/>
      <c r="D55" s="239"/>
      <c r="E55" s="240"/>
      <c r="F55" s="86">
        <f>SUM(F54)</f>
        <v>3</v>
      </c>
      <c r="G55" s="44"/>
      <c r="H55" s="44"/>
      <c r="I55" s="45"/>
      <c r="J55" s="45"/>
    </row>
    <row r="56" spans="1:10" ht="18.600000000000001">
      <c r="B56" s="87"/>
      <c r="C56" s="87"/>
      <c r="D56" s="87"/>
      <c r="E56" s="87"/>
      <c r="F56" s="87"/>
    </row>
    <row r="57" spans="1:10" ht="18.600000000000001">
      <c r="B57" s="87"/>
      <c r="C57" s="87"/>
      <c r="D57" s="87"/>
      <c r="E57" s="87"/>
      <c r="F57" s="87"/>
    </row>
  </sheetData>
  <mergeCells count="26">
    <mergeCell ref="A1:J1"/>
    <mergeCell ref="A2:J2"/>
    <mergeCell ref="A3:J3"/>
    <mergeCell ref="A4:J4"/>
    <mergeCell ref="A6:A9"/>
    <mergeCell ref="B6:F6"/>
    <mergeCell ref="G6:J6"/>
    <mergeCell ref="F7:F9"/>
    <mergeCell ref="B7:B9"/>
    <mergeCell ref="C7:C9"/>
    <mergeCell ref="D7:D9"/>
    <mergeCell ref="E7:E9"/>
    <mergeCell ref="G7:H7"/>
    <mergeCell ref="I7:J7"/>
    <mergeCell ref="G10:J11"/>
    <mergeCell ref="A44:F44"/>
    <mergeCell ref="A45:F45"/>
    <mergeCell ref="B55:E55"/>
    <mergeCell ref="B48:I48"/>
    <mergeCell ref="B49:I49"/>
    <mergeCell ref="A47:J47"/>
    <mergeCell ref="B51:B52"/>
    <mergeCell ref="C51:E51"/>
    <mergeCell ref="D52:E52"/>
    <mergeCell ref="D53:E53"/>
    <mergeCell ref="D54:E54"/>
  </mergeCells>
  <pageMargins left="0.23622047244094491" right="0.78740157480314965" top="0.74803149606299213" bottom="0.23622047244094491" header="0.31496062992125984" footer="0.31496062992125984"/>
  <pageSetup paperSize="9" scale="72" orientation="landscape" r:id="rId1"/>
  <headerFooter>
    <oddHeader>&amp;L&amp;"TH SarabunPSK,Bold"&amp;18&amp;Uตัวอย่าง&amp;R&amp;"TH SarabunPSK,Bold"&amp;16แบบ คปร. 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60" zoomScaleNormal="100" zoomScalePageLayoutView="80" workbookViewId="0">
      <selection activeCell="H12" sqref="H12"/>
    </sheetView>
  </sheetViews>
  <sheetFormatPr defaultRowHeight="13.8"/>
  <cols>
    <col min="1" max="1" width="7" customWidth="1"/>
    <col min="2" max="2" width="10" customWidth="1"/>
    <col min="3" max="3" width="22.69921875" customWidth="1"/>
    <col min="4" max="4" width="12.8984375" customWidth="1"/>
    <col min="5" max="5" width="17" customWidth="1"/>
    <col min="6" max="6" width="15.59765625" customWidth="1"/>
    <col min="7" max="7" width="23.09765625" customWidth="1"/>
    <col min="8" max="9" width="19.59765625" customWidth="1"/>
    <col min="10" max="10" width="28.3984375" customWidth="1"/>
  </cols>
  <sheetData>
    <row r="1" spans="1:17" s="16" customFormat="1" ht="12" customHeight="1">
      <c r="A1" s="19"/>
      <c r="B1" s="19"/>
      <c r="C1" s="19"/>
      <c r="D1" s="19"/>
      <c r="E1" s="19"/>
      <c r="F1" s="19"/>
      <c r="G1" s="44"/>
      <c r="H1" s="44"/>
      <c r="I1" s="45"/>
      <c r="J1" s="45"/>
      <c r="L1" s="17"/>
      <c r="M1" s="17"/>
      <c r="N1" s="17"/>
      <c r="O1" s="17"/>
      <c r="P1" s="17"/>
      <c r="Q1" s="17"/>
    </row>
    <row r="2" spans="1:17" ht="24" customHeight="1">
      <c r="A2" s="250" t="s">
        <v>144</v>
      </c>
      <c r="B2" s="250"/>
      <c r="C2" s="250"/>
      <c r="D2" s="250"/>
      <c r="E2" s="250"/>
      <c r="F2" s="250"/>
      <c r="G2" s="250"/>
      <c r="H2" s="250"/>
      <c r="I2" s="250"/>
      <c r="J2" s="250"/>
      <c r="L2" s="52"/>
      <c r="M2" s="52"/>
      <c r="N2" s="52"/>
      <c r="O2" s="52"/>
      <c r="P2" s="52"/>
      <c r="Q2" s="52"/>
    </row>
    <row r="3" spans="1:17" ht="11.25" customHeight="1">
      <c r="A3" s="23"/>
      <c r="B3" s="23"/>
      <c r="C3" s="42"/>
      <c r="D3" s="42"/>
      <c r="E3" s="42"/>
      <c r="F3" s="42"/>
      <c r="G3" s="42"/>
      <c r="H3" s="42"/>
      <c r="I3" s="42"/>
      <c r="J3" s="42"/>
      <c r="L3" s="52"/>
      <c r="M3" s="52"/>
      <c r="N3" s="52"/>
      <c r="O3" s="52"/>
      <c r="P3" s="52"/>
      <c r="Q3" s="52"/>
    </row>
    <row r="4" spans="1:17" ht="28.95" customHeight="1">
      <c r="A4" s="259" t="s">
        <v>5</v>
      </c>
      <c r="B4" s="254" t="s">
        <v>7</v>
      </c>
      <c r="C4" s="254"/>
      <c r="D4" s="254"/>
      <c r="E4" s="254"/>
      <c r="F4" s="254"/>
      <c r="G4" s="260" t="s">
        <v>43</v>
      </c>
      <c r="H4" s="260"/>
      <c r="I4" s="260"/>
      <c r="J4" s="260"/>
      <c r="K4" s="218"/>
      <c r="L4" s="218"/>
      <c r="M4" s="218"/>
      <c r="N4" s="218"/>
      <c r="O4" s="218"/>
      <c r="P4" s="218"/>
      <c r="Q4" s="218"/>
    </row>
    <row r="5" spans="1:17" ht="33" customHeight="1">
      <c r="A5" s="259"/>
      <c r="B5" s="259" t="s">
        <v>1</v>
      </c>
      <c r="C5" s="259" t="s">
        <v>59</v>
      </c>
      <c r="D5" s="259" t="s">
        <v>2</v>
      </c>
      <c r="E5" s="259" t="s">
        <v>3</v>
      </c>
      <c r="F5" s="259" t="s">
        <v>99</v>
      </c>
      <c r="G5" s="260" t="s">
        <v>18</v>
      </c>
      <c r="H5" s="260"/>
      <c r="I5" s="258" t="s">
        <v>145</v>
      </c>
      <c r="J5" s="260" t="s">
        <v>98</v>
      </c>
      <c r="K5" s="218"/>
      <c r="L5" s="218"/>
      <c r="M5" s="218"/>
      <c r="N5" s="218"/>
      <c r="O5" s="218"/>
      <c r="P5" s="218"/>
      <c r="Q5" s="218"/>
    </row>
    <row r="6" spans="1:17" ht="31.95" customHeight="1">
      <c r="A6" s="259"/>
      <c r="B6" s="259"/>
      <c r="C6" s="259"/>
      <c r="D6" s="259"/>
      <c r="E6" s="259"/>
      <c r="F6" s="259"/>
      <c r="G6" s="219" t="s">
        <v>59</v>
      </c>
      <c r="H6" s="219" t="s">
        <v>10</v>
      </c>
      <c r="I6" s="263"/>
      <c r="J6" s="260"/>
      <c r="K6" s="218"/>
      <c r="L6" s="218"/>
      <c r="M6" s="218"/>
      <c r="N6" s="218"/>
      <c r="O6" s="218"/>
      <c r="P6" s="218"/>
      <c r="Q6" s="218"/>
    </row>
    <row r="7" spans="1:17" ht="24.6">
      <c r="A7" s="90"/>
      <c r="B7" s="90"/>
      <c r="C7" s="91" t="s">
        <v>32</v>
      </c>
      <c r="D7" s="90"/>
      <c r="E7" s="90"/>
      <c r="F7" s="92"/>
      <c r="G7" s="91" t="s">
        <v>32</v>
      </c>
      <c r="H7" s="93"/>
      <c r="I7" s="93"/>
      <c r="J7" s="94"/>
    </row>
    <row r="8" spans="1:17" ht="24.6">
      <c r="A8" s="90"/>
      <c r="B8" s="90"/>
      <c r="C8" s="110" t="s">
        <v>38</v>
      </c>
      <c r="D8" s="90"/>
      <c r="E8" s="90"/>
      <c r="F8" s="92"/>
      <c r="G8" s="110" t="s">
        <v>38</v>
      </c>
      <c r="H8" s="93"/>
      <c r="I8" s="93"/>
      <c r="J8" s="94"/>
    </row>
    <row r="9" spans="1:17" ht="24.6">
      <c r="A9" s="90">
        <v>1</v>
      </c>
      <c r="B9" s="90">
        <v>109</v>
      </c>
      <c r="C9" s="95" t="s">
        <v>33</v>
      </c>
      <c r="D9" s="90" t="s">
        <v>8</v>
      </c>
      <c r="E9" s="90" t="s">
        <v>12</v>
      </c>
      <c r="F9" s="92">
        <v>40000</v>
      </c>
      <c r="G9" s="95" t="s">
        <v>33</v>
      </c>
      <c r="H9" s="90" t="s">
        <v>103</v>
      </c>
      <c r="I9" s="96">
        <v>18000</v>
      </c>
      <c r="J9" s="97"/>
    </row>
    <row r="10" spans="1:17" ht="24.6">
      <c r="A10" s="90"/>
      <c r="B10" s="90"/>
      <c r="C10" s="91" t="s">
        <v>15</v>
      </c>
      <c r="D10" s="90"/>
      <c r="E10" s="90"/>
      <c r="F10" s="92"/>
      <c r="G10" s="98" t="s">
        <v>15</v>
      </c>
      <c r="H10" s="90"/>
      <c r="I10" s="96"/>
      <c r="J10" s="90"/>
    </row>
    <row r="11" spans="1:17" ht="24.6">
      <c r="A11" s="90">
        <v>2</v>
      </c>
      <c r="B11" s="90">
        <v>120</v>
      </c>
      <c r="C11" s="95" t="s">
        <v>14</v>
      </c>
      <c r="D11" s="90" t="s">
        <v>9</v>
      </c>
      <c r="E11" s="90" t="s">
        <v>16</v>
      </c>
      <c r="F11" s="92">
        <v>40000</v>
      </c>
      <c r="G11" s="95" t="s">
        <v>14</v>
      </c>
      <c r="H11" s="220" t="s">
        <v>131</v>
      </c>
      <c r="I11" s="96">
        <v>11280</v>
      </c>
      <c r="J11" s="90"/>
    </row>
    <row r="12" spans="1:17" ht="24.6">
      <c r="A12" s="99">
        <v>3</v>
      </c>
      <c r="B12" s="99">
        <v>121</v>
      </c>
      <c r="C12" s="100" t="s">
        <v>14</v>
      </c>
      <c r="D12" s="99" t="s">
        <v>9</v>
      </c>
      <c r="E12" s="99" t="s">
        <v>16</v>
      </c>
      <c r="F12" s="101">
        <v>40000</v>
      </c>
      <c r="G12" s="100" t="s">
        <v>14</v>
      </c>
      <c r="H12" s="221" t="s">
        <v>131</v>
      </c>
      <c r="I12" s="102">
        <v>11280</v>
      </c>
      <c r="J12" s="99"/>
    </row>
    <row r="13" spans="1:17" ht="15" customHeight="1">
      <c r="A13" s="2"/>
      <c r="B13" s="2"/>
      <c r="C13" s="2"/>
      <c r="D13" s="2"/>
      <c r="E13" s="2"/>
      <c r="F13" s="2"/>
    </row>
    <row r="14" spans="1:17" s="24" customFormat="1" ht="24.75" customHeight="1">
      <c r="A14" s="169"/>
      <c r="B14" s="169" t="s">
        <v>6</v>
      </c>
      <c r="C14" s="264" t="s">
        <v>116</v>
      </c>
      <c r="D14" s="264"/>
      <c r="E14" s="264"/>
      <c r="F14" s="264"/>
      <c r="G14" s="264"/>
      <c r="H14" s="264"/>
      <c r="I14" s="264"/>
      <c r="J14" s="264"/>
    </row>
    <row r="15" spans="1:17" s="24" customFormat="1" ht="24.75" customHeight="1">
      <c r="C15" s="27" t="s">
        <v>53</v>
      </c>
      <c r="D15" s="27"/>
      <c r="E15" s="27"/>
      <c r="F15" s="27"/>
      <c r="G15" s="28"/>
      <c r="H15" s="29"/>
      <c r="I15" s="29"/>
      <c r="J15" s="29"/>
    </row>
    <row r="16" spans="1:17" s="24" customFormat="1" ht="24.75" customHeight="1">
      <c r="A16" s="25"/>
      <c r="B16" s="25"/>
      <c r="C16" s="30" t="s">
        <v>54</v>
      </c>
      <c r="D16" s="30"/>
      <c r="E16" s="30"/>
      <c r="F16" s="30"/>
      <c r="G16" s="30"/>
      <c r="H16" s="30"/>
      <c r="I16" s="30"/>
      <c r="J16" s="30"/>
    </row>
    <row r="17" spans="1:17" s="24" customFormat="1" ht="24.75" customHeight="1">
      <c r="A17" s="26"/>
      <c r="B17" s="26"/>
      <c r="C17" s="265" t="s">
        <v>55</v>
      </c>
      <c r="D17" s="265"/>
      <c r="E17" s="265"/>
      <c r="F17" s="265"/>
      <c r="G17" s="265"/>
      <c r="H17" s="265"/>
      <c r="I17" s="265"/>
      <c r="J17" s="265"/>
    </row>
    <row r="18" spans="1:17" s="24" customFormat="1" ht="24.75" customHeight="1">
      <c r="A18" s="26"/>
      <c r="B18" s="26"/>
      <c r="C18" s="266" t="s">
        <v>102</v>
      </c>
      <c r="D18" s="266"/>
      <c r="E18" s="266"/>
      <c r="F18" s="266"/>
      <c r="G18" s="266"/>
      <c r="H18" s="266"/>
      <c r="I18" s="266"/>
      <c r="J18" s="266"/>
    </row>
    <row r="19" spans="1:17" s="24" customFormat="1" ht="24.75" customHeight="1">
      <c r="A19" s="26"/>
      <c r="B19" s="26"/>
      <c r="C19" s="262" t="s">
        <v>158</v>
      </c>
      <c r="D19" s="262"/>
      <c r="E19" s="262"/>
      <c r="F19" s="262"/>
      <c r="G19" s="262"/>
      <c r="H19" s="262"/>
      <c r="I19" s="262"/>
      <c r="J19" s="262"/>
    </row>
    <row r="20" spans="1:17" s="24" customFormat="1" ht="24.75" customHeight="1">
      <c r="A20" s="26"/>
      <c r="B20" s="26"/>
      <c r="C20" s="262" t="s">
        <v>56</v>
      </c>
      <c r="D20" s="262"/>
      <c r="E20" s="262"/>
      <c r="F20" s="262"/>
      <c r="G20" s="262"/>
      <c r="H20" s="262"/>
      <c r="I20" s="262"/>
      <c r="J20" s="262"/>
    </row>
    <row r="21" spans="1:17" s="24" customFormat="1" ht="24.75" customHeight="1">
      <c r="A21" s="26"/>
      <c r="B21" s="26"/>
      <c r="C21" s="262" t="s">
        <v>57</v>
      </c>
      <c r="D21" s="262"/>
      <c r="E21" s="262"/>
      <c r="F21" s="262"/>
      <c r="G21" s="262"/>
      <c r="H21" s="262"/>
      <c r="I21" s="262"/>
      <c r="J21" s="262"/>
    </row>
    <row r="22" spans="1:17" s="24" customFormat="1" ht="24.75" customHeight="1">
      <c r="A22" s="26"/>
      <c r="B22" s="26"/>
      <c r="C22" s="29" t="s">
        <v>58</v>
      </c>
      <c r="D22" s="31"/>
      <c r="E22" s="31"/>
      <c r="F22" s="31"/>
      <c r="G22" s="31"/>
      <c r="H22" s="31"/>
      <c r="I22" s="31"/>
      <c r="J22" s="31"/>
    </row>
    <row r="23" spans="1:17" ht="24" customHeight="1">
      <c r="G23" s="17"/>
      <c r="H23" s="17"/>
      <c r="I23" s="17"/>
      <c r="J23" s="17"/>
      <c r="L23" s="52"/>
      <c r="M23" s="52"/>
      <c r="N23" s="52"/>
      <c r="O23" s="52"/>
      <c r="P23" s="52"/>
      <c r="Q23" s="52"/>
    </row>
    <row r="24" spans="1:17" ht="24" customHeight="1">
      <c r="G24" s="17"/>
      <c r="H24" s="17"/>
      <c r="I24" s="17"/>
      <c r="J24" s="17"/>
      <c r="L24" s="52"/>
      <c r="M24" s="52"/>
      <c r="N24" s="52"/>
      <c r="O24" s="52"/>
      <c r="P24" s="52"/>
      <c r="Q24" s="52"/>
    </row>
    <row r="25" spans="1:17" ht="24" customHeight="1">
      <c r="G25" s="17"/>
      <c r="H25" s="17"/>
      <c r="I25" s="17"/>
      <c r="J25" s="17"/>
      <c r="L25" s="52"/>
      <c r="M25" s="52"/>
      <c r="N25" s="52"/>
      <c r="O25" s="52"/>
      <c r="P25" s="52"/>
      <c r="Q25" s="52"/>
    </row>
    <row r="26" spans="1:17" ht="24" customHeight="1">
      <c r="G26" s="17"/>
      <c r="H26" s="17"/>
      <c r="I26" s="17"/>
      <c r="J26" s="17"/>
      <c r="L26" s="52"/>
      <c r="M26" s="52"/>
      <c r="N26" s="52"/>
      <c r="O26" s="52"/>
      <c r="P26" s="52"/>
      <c r="Q26" s="52"/>
    </row>
    <row r="27" spans="1:17" ht="24" customHeight="1">
      <c r="G27" s="17"/>
      <c r="H27" s="17"/>
      <c r="I27" s="17"/>
      <c r="J27" s="17"/>
      <c r="L27" s="52"/>
      <c r="M27" s="52"/>
      <c r="N27" s="52"/>
      <c r="O27" s="52"/>
      <c r="P27" s="52"/>
      <c r="Q27" s="52"/>
    </row>
    <row r="28" spans="1:17" ht="24" customHeight="1">
      <c r="G28" s="17"/>
      <c r="H28" s="17"/>
      <c r="I28" s="17"/>
      <c r="J28" s="17"/>
      <c r="L28" s="52"/>
      <c r="M28" s="52"/>
      <c r="N28" s="52"/>
      <c r="O28" s="52"/>
      <c r="P28" s="52"/>
      <c r="Q28" s="52"/>
    </row>
    <row r="29" spans="1:17" ht="24" customHeight="1">
      <c r="G29" s="17"/>
      <c r="H29" s="17"/>
      <c r="I29" s="17"/>
      <c r="J29" s="17"/>
      <c r="L29" s="52"/>
      <c r="M29" s="52"/>
      <c r="N29" s="52"/>
      <c r="O29" s="52"/>
      <c r="P29" s="52"/>
      <c r="Q29" s="52"/>
    </row>
    <row r="30" spans="1:17" ht="24" customHeight="1">
      <c r="G30" s="17"/>
      <c r="H30" s="17"/>
      <c r="I30" s="17"/>
      <c r="J30" s="17"/>
      <c r="L30" s="52"/>
      <c r="M30" s="52"/>
      <c r="N30" s="52"/>
      <c r="O30" s="52"/>
      <c r="P30" s="52"/>
      <c r="Q30" s="52"/>
    </row>
    <row r="31" spans="1:17" ht="24" customHeight="1">
      <c r="G31" s="17"/>
      <c r="H31" s="17"/>
      <c r="I31" s="17"/>
      <c r="J31" s="17"/>
      <c r="L31" s="52"/>
      <c r="M31" s="52"/>
      <c r="N31" s="52"/>
      <c r="O31" s="52"/>
      <c r="P31" s="52"/>
      <c r="Q31" s="52"/>
    </row>
    <row r="32" spans="1:17" ht="21" customHeight="1"/>
    <row r="33" spans="1:9" ht="24" customHeight="1"/>
    <row r="34" spans="1:9" ht="24" customHeight="1"/>
    <row r="35" spans="1:9" ht="24" customHeight="1">
      <c r="A35" s="23"/>
      <c r="B35" s="23"/>
      <c r="C35" s="23"/>
      <c r="D35" s="15"/>
      <c r="E35" s="15"/>
      <c r="F35" s="15"/>
      <c r="G35" s="15"/>
      <c r="H35" s="15"/>
      <c r="I35" s="14"/>
    </row>
    <row r="36" spans="1:9" ht="24" customHeight="1">
      <c r="A36" s="23"/>
      <c r="B36" s="23"/>
      <c r="C36" s="23"/>
      <c r="D36" s="15"/>
      <c r="E36" s="15"/>
      <c r="F36" s="15"/>
      <c r="G36" s="15"/>
      <c r="H36" s="15"/>
      <c r="I36" s="14"/>
    </row>
    <row r="37" spans="1:9" ht="21">
      <c r="A37" s="21"/>
      <c r="B37" s="261"/>
      <c r="C37" s="261"/>
      <c r="D37" s="21"/>
      <c r="E37" s="21"/>
      <c r="F37" s="21"/>
      <c r="G37" s="21"/>
      <c r="H37" s="51"/>
      <c r="I37" s="19"/>
    </row>
    <row r="38" spans="1:9" ht="21">
      <c r="A38" s="21"/>
      <c r="B38" s="261"/>
      <c r="C38" s="261"/>
      <c r="D38" s="21"/>
      <c r="E38" s="21"/>
      <c r="F38" s="21"/>
      <c r="G38" s="21"/>
      <c r="H38" s="51"/>
      <c r="I38" s="19"/>
    </row>
    <row r="39" spans="1:9" ht="21">
      <c r="A39" s="21"/>
      <c r="B39" s="261"/>
      <c r="C39" s="261"/>
      <c r="D39" s="21"/>
      <c r="E39" s="21"/>
      <c r="F39" s="21"/>
      <c r="G39" s="21"/>
      <c r="H39" s="51"/>
      <c r="I39" s="19"/>
    </row>
    <row r="40" spans="1:9" ht="21">
      <c r="A40" s="21"/>
      <c r="B40" s="261"/>
      <c r="C40" s="261"/>
      <c r="D40" s="21"/>
      <c r="E40" s="21"/>
      <c r="F40" s="21"/>
      <c r="G40" s="21"/>
      <c r="H40" s="51"/>
      <c r="I40" s="19"/>
    </row>
    <row r="41" spans="1:9" ht="19.5" customHeight="1">
      <c r="A41" s="21"/>
      <c r="B41" s="261"/>
      <c r="C41" s="261"/>
      <c r="D41" s="21"/>
      <c r="E41" s="21"/>
      <c r="F41" s="21"/>
      <c r="G41" s="21"/>
      <c r="H41" s="51"/>
      <c r="I41" s="19"/>
    </row>
    <row r="42" spans="1:9" ht="21">
      <c r="A42" s="21"/>
      <c r="B42" s="261"/>
      <c r="C42" s="261"/>
      <c r="D42" s="21"/>
      <c r="E42" s="21"/>
      <c r="F42" s="21"/>
      <c r="G42" s="21"/>
      <c r="H42" s="51"/>
      <c r="I42" s="19"/>
    </row>
    <row r="43" spans="1:9" ht="21">
      <c r="A43" s="21"/>
      <c r="B43" s="261"/>
      <c r="C43" s="261"/>
      <c r="D43" s="21"/>
      <c r="E43" s="21"/>
      <c r="F43" s="21"/>
      <c r="G43" s="21"/>
      <c r="H43" s="51"/>
      <c r="I43" s="19"/>
    </row>
    <row r="44" spans="1:9" ht="21">
      <c r="A44" s="21"/>
      <c r="B44" s="261"/>
      <c r="C44" s="261"/>
      <c r="D44" s="21"/>
      <c r="E44" s="21"/>
      <c r="F44" s="21"/>
      <c r="G44" s="21"/>
      <c r="H44" s="51"/>
      <c r="I44" s="19"/>
    </row>
    <row r="45" spans="1:9" ht="22.5" customHeight="1">
      <c r="A45" s="13"/>
      <c r="B45" s="22"/>
      <c r="C45" s="22"/>
      <c r="D45" s="22"/>
      <c r="E45" s="22"/>
      <c r="F45" s="22"/>
      <c r="G45" s="22"/>
      <c r="H45" s="51"/>
      <c r="I45" s="19"/>
    </row>
    <row r="46" spans="1:9">
      <c r="A46" s="22"/>
      <c r="B46" s="22"/>
      <c r="C46" s="22"/>
      <c r="D46" s="22"/>
      <c r="E46" s="22"/>
      <c r="F46" s="22"/>
      <c r="G46" s="22"/>
      <c r="H46" s="22"/>
    </row>
  </sheetData>
  <mergeCells count="26">
    <mergeCell ref="C14:J14"/>
    <mergeCell ref="C17:J17"/>
    <mergeCell ref="C18:J18"/>
    <mergeCell ref="C19:J19"/>
    <mergeCell ref="C20:J20"/>
    <mergeCell ref="B43:C43"/>
    <mergeCell ref="B44:C44"/>
    <mergeCell ref="C21:J21"/>
    <mergeCell ref="B37:C37"/>
    <mergeCell ref="B38:C38"/>
    <mergeCell ref="B39:C39"/>
    <mergeCell ref="B40:C40"/>
    <mergeCell ref="B41:C41"/>
    <mergeCell ref="B42:C42"/>
    <mergeCell ref="A2:J2"/>
    <mergeCell ref="A4:A6"/>
    <mergeCell ref="G4:J4"/>
    <mergeCell ref="G5:H5"/>
    <mergeCell ref="J5:J6"/>
    <mergeCell ref="B5:B6"/>
    <mergeCell ref="C5:C6"/>
    <mergeCell ref="D5:D6"/>
    <mergeCell ref="E5:E6"/>
    <mergeCell ref="F5:F6"/>
    <mergeCell ref="B4:F4"/>
    <mergeCell ref="I5:I6"/>
  </mergeCells>
  <pageMargins left="0.23622047244094491" right="0.78740157480314965" top="0.74803149606299213" bottom="0.23622047244094491" header="0.31496062992125984" footer="0.31496062992125984"/>
  <pageSetup paperSize="9" scale="72" orientation="landscape" r:id="rId1"/>
  <headerFooter>
    <oddHeader>&amp;L&amp;"TH SarabunPSK,Bold"&amp;18&amp;Uตัวอย่าง&amp;R&amp;"TH SarabunPSK,Bold"&amp;16แบบ คปร.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view="pageLayout" topLeftCell="E58" zoomScale="70" zoomScaleNormal="100" zoomScaleSheetLayoutView="70" zoomScalePageLayoutView="70" workbookViewId="0">
      <selection activeCell="I62" sqref="I62:J62"/>
    </sheetView>
  </sheetViews>
  <sheetFormatPr defaultRowHeight="13.8"/>
  <cols>
    <col min="1" max="1" width="6.3984375" customWidth="1"/>
    <col min="3" max="3" width="22.69921875" customWidth="1"/>
    <col min="4" max="4" width="14.796875" customWidth="1"/>
    <col min="5" max="5" width="13.3984375" customWidth="1"/>
    <col min="6" max="6" width="10.796875" customWidth="1"/>
    <col min="7" max="7" width="9.8984375" customWidth="1"/>
    <col min="8" max="8" width="19.296875" customWidth="1"/>
    <col min="9" max="9" width="15.69921875" customWidth="1"/>
    <col min="10" max="10" width="20.69921875" customWidth="1"/>
    <col min="11" max="11" width="12.09765625" customWidth="1"/>
    <col min="12" max="12" width="33.19921875" customWidth="1"/>
    <col min="13" max="14" width="15.59765625" customWidth="1"/>
  </cols>
  <sheetData>
    <row r="1" spans="1:12" s="16" customFormat="1" ht="24.75" customHeight="1">
      <c r="A1" s="273" t="s">
        <v>63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1:12" s="16" customFormat="1" ht="24.75" customHeight="1">
      <c r="A2" s="273" t="s">
        <v>93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</row>
    <row r="3" spans="1:12" s="16" customFormat="1" ht="27">
      <c r="A3" s="249" t="s">
        <v>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</row>
    <row r="4" spans="1:12" ht="27">
      <c r="A4" s="249" t="s">
        <v>0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</row>
    <row r="5" spans="1:12" ht="27">
      <c r="A5" s="250" t="s">
        <v>110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</row>
    <row r="6" spans="1:12" ht="12" customHeight="1">
      <c r="A6" s="9"/>
      <c r="B6" s="9"/>
      <c r="C6" s="9"/>
      <c r="D6" s="9"/>
      <c r="E6" s="9"/>
      <c r="F6" s="9"/>
      <c r="G6" s="9"/>
      <c r="H6" s="9"/>
      <c r="I6" s="9"/>
    </row>
    <row r="7" spans="1:12" ht="24.6">
      <c r="A7" s="259" t="s">
        <v>5</v>
      </c>
      <c r="B7" s="274" t="s">
        <v>105</v>
      </c>
      <c r="C7" s="274"/>
      <c r="D7" s="274"/>
      <c r="E7" s="274"/>
      <c r="F7" s="274"/>
      <c r="G7" s="267" t="s">
        <v>6</v>
      </c>
      <c r="H7" s="268"/>
      <c r="I7" s="268"/>
      <c r="J7" s="268"/>
      <c r="K7" s="268"/>
      <c r="L7" s="269"/>
    </row>
    <row r="8" spans="1:12" ht="49.2">
      <c r="A8" s="259"/>
      <c r="B8" s="59" t="s">
        <v>1</v>
      </c>
      <c r="C8" s="59" t="s">
        <v>59</v>
      </c>
      <c r="D8" s="61" t="s">
        <v>104</v>
      </c>
      <c r="E8" s="59" t="s">
        <v>3</v>
      </c>
      <c r="F8" s="59" t="s">
        <v>4</v>
      </c>
      <c r="G8" s="270"/>
      <c r="H8" s="271"/>
      <c r="I8" s="271"/>
      <c r="J8" s="271"/>
      <c r="K8" s="271"/>
      <c r="L8" s="272"/>
    </row>
    <row r="9" spans="1:12" ht="24.6">
      <c r="A9" s="103">
        <v>1</v>
      </c>
      <c r="B9" s="104">
        <v>1</v>
      </c>
      <c r="C9" s="105" t="s">
        <v>24</v>
      </c>
      <c r="D9" s="104" t="s">
        <v>22</v>
      </c>
      <c r="E9" s="104" t="s">
        <v>25</v>
      </c>
      <c r="F9" s="106">
        <v>80000</v>
      </c>
      <c r="G9" s="275"/>
      <c r="H9" s="276"/>
      <c r="I9" s="276"/>
      <c r="J9" s="276"/>
      <c r="K9" s="276"/>
      <c r="L9" s="277"/>
    </row>
    <row r="10" spans="1:12" ht="24.6">
      <c r="A10" s="90">
        <v>2</v>
      </c>
      <c r="B10" s="107">
        <v>2</v>
      </c>
      <c r="C10" s="108" t="s">
        <v>24</v>
      </c>
      <c r="D10" s="107" t="s">
        <v>22</v>
      </c>
      <c r="E10" s="107" t="s">
        <v>25</v>
      </c>
      <c r="F10" s="92">
        <v>80000</v>
      </c>
      <c r="G10" s="278"/>
      <c r="H10" s="279"/>
      <c r="I10" s="279"/>
      <c r="J10" s="279"/>
      <c r="K10" s="279"/>
      <c r="L10" s="280"/>
    </row>
    <row r="11" spans="1:12" ht="21.75" customHeight="1">
      <c r="A11" s="90"/>
      <c r="B11" s="109"/>
      <c r="C11" s="199" t="s">
        <v>26</v>
      </c>
      <c r="D11" s="95"/>
      <c r="E11" s="95"/>
      <c r="F11" s="95"/>
      <c r="G11" s="278"/>
      <c r="H11" s="279"/>
      <c r="I11" s="279"/>
      <c r="J11" s="279"/>
      <c r="K11" s="279"/>
      <c r="L11" s="280"/>
    </row>
    <row r="12" spans="1:12" ht="24.6">
      <c r="A12" s="90"/>
      <c r="B12" s="90"/>
      <c r="C12" s="110" t="s">
        <v>36</v>
      </c>
      <c r="D12" s="90"/>
      <c r="E12" s="90"/>
      <c r="F12" s="95"/>
      <c r="G12" s="278"/>
      <c r="H12" s="279"/>
      <c r="I12" s="279"/>
      <c r="J12" s="279"/>
      <c r="K12" s="279"/>
      <c r="L12" s="280"/>
    </row>
    <row r="13" spans="1:12" ht="24.6">
      <c r="A13" s="90">
        <v>3</v>
      </c>
      <c r="B13" s="90">
        <v>101</v>
      </c>
      <c r="C13" s="95" t="s">
        <v>27</v>
      </c>
      <c r="D13" s="90" t="s">
        <v>8</v>
      </c>
      <c r="E13" s="90" t="s">
        <v>12</v>
      </c>
      <c r="F13" s="92">
        <v>50000</v>
      </c>
      <c r="G13" s="278"/>
      <c r="H13" s="279"/>
      <c r="I13" s="279"/>
      <c r="J13" s="279"/>
      <c r="K13" s="279"/>
      <c r="L13" s="280"/>
    </row>
    <row r="14" spans="1:12" ht="24.6">
      <c r="A14" s="90">
        <v>4</v>
      </c>
      <c r="B14" s="90">
        <v>102</v>
      </c>
      <c r="C14" s="95" t="s">
        <v>27</v>
      </c>
      <c r="D14" s="90" t="s">
        <v>8</v>
      </c>
      <c r="E14" s="90" t="s">
        <v>12</v>
      </c>
      <c r="F14" s="92">
        <v>50000</v>
      </c>
      <c r="G14" s="278"/>
      <c r="H14" s="279"/>
      <c r="I14" s="279"/>
      <c r="J14" s="279"/>
      <c r="K14" s="279"/>
      <c r="L14" s="280"/>
    </row>
    <row r="15" spans="1:12" ht="24.6">
      <c r="A15" s="90"/>
      <c r="B15" s="90"/>
      <c r="C15" s="91" t="s">
        <v>29</v>
      </c>
      <c r="D15" s="90"/>
      <c r="E15" s="90"/>
      <c r="F15" s="92"/>
      <c r="G15" s="278"/>
      <c r="H15" s="279"/>
      <c r="I15" s="279"/>
      <c r="J15" s="279"/>
      <c r="K15" s="279"/>
      <c r="L15" s="280"/>
    </row>
    <row r="16" spans="1:12" ht="24.6">
      <c r="A16" s="90"/>
      <c r="B16" s="90"/>
      <c r="C16" s="110" t="s">
        <v>37</v>
      </c>
      <c r="D16" s="90"/>
      <c r="E16" s="90"/>
      <c r="F16" s="92"/>
      <c r="G16" s="278"/>
      <c r="H16" s="279"/>
      <c r="I16" s="279"/>
      <c r="J16" s="279"/>
      <c r="K16" s="279"/>
      <c r="L16" s="280"/>
    </row>
    <row r="17" spans="1:13" ht="24.6">
      <c r="A17" s="90">
        <v>5</v>
      </c>
      <c r="B17" s="90">
        <v>107</v>
      </c>
      <c r="C17" s="95" t="s">
        <v>31</v>
      </c>
      <c r="D17" s="90" t="s">
        <v>8</v>
      </c>
      <c r="E17" s="90" t="s">
        <v>12</v>
      </c>
      <c r="F17" s="92">
        <v>50000</v>
      </c>
      <c r="G17" s="278"/>
      <c r="H17" s="279"/>
      <c r="I17" s="279"/>
      <c r="J17" s="279"/>
      <c r="K17" s="279"/>
      <c r="L17" s="280"/>
    </row>
    <row r="18" spans="1:13" ht="24.6">
      <c r="A18" s="90">
        <v>6</v>
      </c>
      <c r="B18" s="90">
        <v>108</v>
      </c>
      <c r="C18" s="95" t="s">
        <v>31</v>
      </c>
      <c r="D18" s="90" t="s">
        <v>8</v>
      </c>
      <c r="E18" s="90" t="s">
        <v>12</v>
      </c>
      <c r="F18" s="92">
        <v>50000</v>
      </c>
      <c r="G18" s="278"/>
      <c r="H18" s="279"/>
      <c r="I18" s="279"/>
      <c r="J18" s="279"/>
      <c r="K18" s="279"/>
      <c r="L18" s="280"/>
    </row>
    <row r="19" spans="1:13" ht="24.6">
      <c r="A19" s="90"/>
      <c r="B19" s="90"/>
      <c r="C19" s="91" t="s">
        <v>34</v>
      </c>
      <c r="D19" s="90"/>
      <c r="E19" s="90"/>
      <c r="F19" s="92"/>
      <c r="G19" s="278"/>
      <c r="H19" s="279"/>
      <c r="I19" s="279"/>
      <c r="J19" s="279"/>
      <c r="K19" s="279"/>
      <c r="L19" s="280"/>
    </row>
    <row r="20" spans="1:13" ht="24.6">
      <c r="A20" s="111">
        <v>7</v>
      </c>
      <c r="B20" s="111">
        <v>122</v>
      </c>
      <c r="C20" s="112" t="s">
        <v>13</v>
      </c>
      <c r="D20" s="111" t="s">
        <v>8</v>
      </c>
      <c r="E20" s="111" t="s">
        <v>12</v>
      </c>
      <c r="F20" s="113">
        <v>40000</v>
      </c>
      <c r="G20" s="275"/>
      <c r="H20" s="276"/>
      <c r="I20" s="276"/>
      <c r="J20" s="276"/>
      <c r="K20" s="276"/>
      <c r="L20" s="277"/>
    </row>
    <row r="21" spans="1:13" ht="12.75" customHeight="1">
      <c r="A21" s="6"/>
      <c r="B21" s="6"/>
      <c r="C21" s="5"/>
      <c r="D21" s="6"/>
      <c r="E21" s="6"/>
      <c r="F21" s="7"/>
      <c r="G21" s="10"/>
      <c r="H21" s="34"/>
      <c r="I21" s="34"/>
      <c r="J21" s="34"/>
      <c r="K21" s="34"/>
      <c r="L21" s="58"/>
    </row>
    <row r="22" spans="1:13" ht="7.5" customHeight="1">
      <c r="A22" s="12"/>
      <c r="B22" s="12"/>
      <c r="C22" s="8"/>
      <c r="D22" s="12"/>
      <c r="E22" s="12"/>
      <c r="F22" s="32"/>
      <c r="G22" s="33"/>
      <c r="H22" s="33"/>
      <c r="I22" s="33"/>
      <c r="J22" s="33"/>
      <c r="K22" s="41"/>
      <c r="L22" s="41"/>
    </row>
    <row r="23" spans="1:13" ht="24.6">
      <c r="A23" s="296" t="s">
        <v>111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6"/>
      <c r="L23" s="296"/>
    </row>
    <row r="24" spans="1:13" ht="21.75" customHeight="1">
      <c r="B24" s="118" t="s">
        <v>6</v>
      </c>
      <c r="C24" s="117" t="s">
        <v>76</v>
      </c>
      <c r="D24" s="114"/>
      <c r="E24" s="114"/>
      <c r="F24" s="115"/>
      <c r="G24" s="116"/>
      <c r="H24" s="116"/>
      <c r="I24" s="116"/>
      <c r="J24" s="116"/>
      <c r="K24" s="116"/>
      <c r="L24" s="116"/>
    </row>
    <row r="25" spans="1:13" ht="21.75" customHeight="1">
      <c r="A25" s="12"/>
      <c r="C25" s="171" t="s">
        <v>117</v>
      </c>
      <c r="D25" s="2"/>
      <c r="E25" s="114"/>
      <c r="F25" s="114"/>
      <c r="G25" s="115"/>
      <c r="H25" s="116"/>
      <c r="I25" s="116"/>
      <c r="J25" s="116"/>
      <c r="K25" s="116"/>
      <c r="L25" s="116"/>
      <c r="M25" s="116"/>
    </row>
    <row r="26" spans="1:13" ht="21.75" customHeight="1">
      <c r="A26" s="12"/>
      <c r="C26" s="117" t="s">
        <v>77</v>
      </c>
      <c r="D26" s="171"/>
      <c r="E26" s="171"/>
      <c r="F26" s="171"/>
      <c r="G26" s="171"/>
      <c r="H26" s="171"/>
      <c r="I26" s="171"/>
      <c r="J26" s="171"/>
      <c r="K26" s="171"/>
      <c r="L26" s="171"/>
      <c r="M26" s="171"/>
    </row>
    <row r="27" spans="1:13" ht="21.75" customHeight="1">
      <c r="A27" s="12"/>
      <c r="C27" s="172" t="s">
        <v>75</v>
      </c>
      <c r="D27" s="2"/>
      <c r="E27" s="114"/>
      <c r="F27" s="114"/>
      <c r="G27" s="115"/>
      <c r="H27" s="116"/>
      <c r="I27" s="116"/>
      <c r="J27" s="116"/>
      <c r="K27" s="116"/>
      <c r="L27" s="116"/>
      <c r="M27" s="116"/>
    </row>
    <row r="28" spans="1:13" ht="21.75" customHeight="1">
      <c r="A28" s="12"/>
      <c r="C28" s="172" t="s">
        <v>146</v>
      </c>
      <c r="D28" s="172"/>
      <c r="E28" s="172"/>
      <c r="F28" s="172"/>
      <c r="G28" s="172"/>
      <c r="H28" s="172"/>
      <c r="I28" s="172"/>
      <c r="J28" s="172"/>
      <c r="K28" s="172"/>
      <c r="L28" s="172"/>
      <c r="M28" s="172"/>
    </row>
    <row r="29" spans="1:13" ht="21.75" customHeight="1">
      <c r="A29" s="12"/>
      <c r="C29" s="172" t="s">
        <v>147</v>
      </c>
      <c r="D29" s="172"/>
      <c r="E29" s="172"/>
      <c r="F29" s="172"/>
      <c r="G29" s="172"/>
      <c r="H29" s="172"/>
      <c r="I29" s="172"/>
      <c r="J29" s="172"/>
      <c r="K29" s="172"/>
      <c r="L29" s="172"/>
      <c r="M29" s="172"/>
    </row>
    <row r="30" spans="1:13" ht="21.75" customHeight="1">
      <c r="A30" s="12"/>
      <c r="C30" s="172" t="s">
        <v>148</v>
      </c>
      <c r="D30" s="172"/>
      <c r="E30" s="172"/>
      <c r="F30" s="172"/>
      <c r="G30" s="172"/>
      <c r="H30" s="172"/>
      <c r="I30" s="172"/>
      <c r="J30" s="172"/>
      <c r="K30" s="172"/>
      <c r="L30" s="172"/>
      <c r="M30" s="172"/>
    </row>
    <row r="31" spans="1:13" ht="21.75" customHeight="1">
      <c r="A31" s="12"/>
      <c r="D31" s="172"/>
      <c r="E31" s="172"/>
      <c r="F31" s="172"/>
      <c r="G31" s="172"/>
      <c r="H31" s="172"/>
      <c r="I31" s="172"/>
      <c r="J31" s="172"/>
      <c r="K31" s="172"/>
      <c r="L31" s="172"/>
      <c r="M31" s="172"/>
    </row>
    <row r="32" spans="1:13" ht="25.2">
      <c r="A32" s="295" t="s">
        <v>141</v>
      </c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</row>
    <row r="33" spans="1:12" ht="12" customHeight="1">
      <c r="A33" s="35"/>
      <c r="B33" s="35"/>
      <c r="C33" s="35"/>
      <c r="D33" s="35"/>
      <c r="E33" s="35"/>
      <c r="F33" s="35"/>
      <c r="G33" s="35"/>
      <c r="H33" s="35"/>
      <c r="I33" s="35"/>
    </row>
    <row r="34" spans="1:12" ht="23.25" customHeight="1">
      <c r="A34" s="251" t="s">
        <v>5</v>
      </c>
      <c r="B34" s="287" t="s">
        <v>105</v>
      </c>
      <c r="C34" s="288"/>
      <c r="D34" s="288"/>
      <c r="E34" s="288"/>
      <c r="F34" s="289"/>
      <c r="G34" s="290" t="s">
        <v>85</v>
      </c>
      <c r="H34" s="291"/>
      <c r="I34" s="291"/>
      <c r="J34" s="291"/>
      <c r="K34" s="292"/>
      <c r="L34" s="293" t="s">
        <v>6</v>
      </c>
    </row>
    <row r="35" spans="1:12" ht="49.2">
      <c r="A35" s="253"/>
      <c r="B35" s="59" t="s">
        <v>1</v>
      </c>
      <c r="C35" s="59" t="s">
        <v>59</v>
      </c>
      <c r="D35" s="59" t="s">
        <v>20</v>
      </c>
      <c r="E35" s="59" t="s">
        <v>3</v>
      </c>
      <c r="F35" s="59" t="s">
        <v>4</v>
      </c>
      <c r="G35" s="60" t="s">
        <v>1</v>
      </c>
      <c r="H35" s="60" t="s">
        <v>59</v>
      </c>
      <c r="I35" s="59" t="s">
        <v>20</v>
      </c>
      <c r="J35" s="60" t="s">
        <v>3</v>
      </c>
      <c r="K35" s="60" t="s">
        <v>4</v>
      </c>
      <c r="L35" s="294"/>
    </row>
    <row r="36" spans="1:12" ht="23.25" customHeight="1">
      <c r="A36" s="119"/>
      <c r="B36" s="120"/>
      <c r="C36" s="120"/>
      <c r="D36" s="120"/>
      <c r="E36" s="120"/>
      <c r="F36" s="120"/>
      <c r="G36" s="121" t="s">
        <v>78</v>
      </c>
      <c r="H36" s="122"/>
      <c r="I36" s="122"/>
      <c r="J36" s="122"/>
      <c r="K36" s="122"/>
      <c r="L36" s="123"/>
    </row>
    <row r="37" spans="1:12" ht="21.75" customHeight="1">
      <c r="A37" s="90"/>
      <c r="B37" s="90"/>
      <c r="C37" s="91" t="s">
        <v>26</v>
      </c>
      <c r="D37" s="90"/>
      <c r="E37" s="90"/>
      <c r="F37" s="92"/>
      <c r="G37" s="90"/>
      <c r="H37" s="91" t="s">
        <v>26</v>
      </c>
      <c r="I37" s="90"/>
      <c r="J37" s="90"/>
      <c r="K37" s="92"/>
      <c r="L37" s="97"/>
    </row>
    <row r="38" spans="1:12" ht="24.6">
      <c r="A38" s="90"/>
      <c r="B38" s="90"/>
      <c r="C38" s="110" t="s">
        <v>36</v>
      </c>
      <c r="D38" s="90"/>
      <c r="E38" s="90"/>
      <c r="F38" s="92"/>
      <c r="G38" s="90"/>
      <c r="H38" s="110" t="s">
        <v>36</v>
      </c>
      <c r="I38" s="90"/>
      <c r="J38" s="90"/>
      <c r="K38" s="92"/>
      <c r="L38" s="97"/>
    </row>
    <row r="39" spans="1:12" ht="21.75" customHeight="1">
      <c r="A39" s="90">
        <v>1</v>
      </c>
      <c r="B39" s="90">
        <v>103</v>
      </c>
      <c r="C39" s="124" t="s">
        <v>30</v>
      </c>
      <c r="D39" s="103" t="s">
        <v>9</v>
      </c>
      <c r="E39" s="103" t="s">
        <v>16</v>
      </c>
      <c r="F39" s="106">
        <v>40000</v>
      </c>
      <c r="G39" s="90">
        <v>201</v>
      </c>
      <c r="H39" s="95" t="s">
        <v>14</v>
      </c>
      <c r="I39" s="90" t="s">
        <v>9</v>
      </c>
      <c r="J39" s="90" t="s">
        <v>19</v>
      </c>
      <c r="K39" s="92">
        <v>30000</v>
      </c>
      <c r="L39" s="125" t="s">
        <v>107</v>
      </c>
    </row>
    <row r="40" spans="1:12" ht="24.6">
      <c r="A40" s="90">
        <v>2</v>
      </c>
      <c r="B40" s="103">
        <v>104</v>
      </c>
      <c r="C40" s="124" t="s">
        <v>30</v>
      </c>
      <c r="D40" s="103" t="s">
        <v>9</v>
      </c>
      <c r="E40" s="103" t="s">
        <v>16</v>
      </c>
      <c r="F40" s="106">
        <v>40000</v>
      </c>
      <c r="G40" s="90">
        <v>202</v>
      </c>
      <c r="H40" s="95" t="s">
        <v>14</v>
      </c>
      <c r="I40" s="90" t="s">
        <v>9</v>
      </c>
      <c r="J40" s="90" t="s">
        <v>19</v>
      </c>
      <c r="K40" s="92">
        <v>30000</v>
      </c>
      <c r="L40" s="125" t="s">
        <v>108</v>
      </c>
    </row>
    <row r="41" spans="1:12" ht="24.6">
      <c r="A41" s="90">
        <v>3</v>
      </c>
      <c r="B41" s="90">
        <v>105</v>
      </c>
      <c r="C41" s="124" t="s">
        <v>30</v>
      </c>
      <c r="D41" s="103" t="s">
        <v>9</v>
      </c>
      <c r="E41" s="103" t="s">
        <v>17</v>
      </c>
      <c r="F41" s="106">
        <v>40000</v>
      </c>
      <c r="G41" s="90">
        <v>203</v>
      </c>
      <c r="H41" s="95" t="s">
        <v>14</v>
      </c>
      <c r="I41" s="90" t="s">
        <v>9</v>
      </c>
      <c r="J41" s="90" t="s">
        <v>19</v>
      </c>
      <c r="K41" s="92">
        <v>30000</v>
      </c>
      <c r="L41" s="125" t="s">
        <v>108</v>
      </c>
    </row>
    <row r="42" spans="1:12" ht="24.6">
      <c r="A42" s="90">
        <v>4</v>
      </c>
      <c r="B42" s="103">
        <v>106</v>
      </c>
      <c r="C42" s="124" t="s">
        <v>35</v>
      </c>
      <c r="D42" s="103" t="s">
        <v>9</v>
      </c>
      <c r="E42" s="103" t="s">
        <v>17</v>
      </c>
      <c r="F42" s="106">
        <v>40000</v>
      </c>
      <c r="G42" s="103">
        <v>106</v>
      </c>
      <c r="H42" s="124" t="s">
        <v>35</v>
      </c>
      <c r="I42" s="103" t="s">
        <v>9</v>
      </c>
      <c r="J42" s="103" t="s">
        <v>17</v>
      </c>
      <c r="K42" s="106">
        <v>40000</v>
      </c>
      <c r="L42" s="125" t="s">
        <v>109</v>
      </c>
    </row>
    <row r="43" spans="1:12" ht="24.6">
      <c r="A43" s="90"/>
      <c r="B43" s="90"/>
      <c r="C43" s="91" t="s">
        <v>32</v>
      </c>
      <c r="D43" s="90"/>
      <c r="E43" s="90"/>
      <c r="F43" s="92"/>
      <c r="G43" s="90"/>
      <c r="H43" s="91" t="s">
        <v>32</v>
      </c>
      <c r="I43" s="90"/>
      <c r="J43" s="90"/>
      <c r="K43" s="92"/>
      <c r="L43" s="126"/>
    </row>
    <row r="44" spans="1:12" ht="24.6">
      <c r="A44" s="90"/>
      <c r="B44" s="90"/>
      <c r="C44" s="110" t="s">
        <v>38</v>
      </c>
      <c r="D44" s="90"/>
      <c r="E44" s="90"/>
      <c r="F44" s="92"/>
      <c r="G44" s="90"/>
      <c r="H44" s="110" t="s">
        <v>38</v>
      </c>
      <c r="I44" s="90"/>
      <c r="J44" s="90"/>
      <c r="K44" s="92"/>
      <c r="L44" s="125"/>
    </row>
    <row r="45" spans="1:12" ht="24.6">
      <c r="A45" s="90">
        <v>5</v>
      </c>
      <c r="B45" s="90">
        <v>110</v>
      </c>
      <c r="C45" s="95" t="s">
        <v>33</v>
      </c>
      <c r="D45" s="90" t="s">
        <v>8</v>
      </c>
      <c r="E45" s="90" t="s">
        <v>12</v>
      </c>
      <c r="F45" s="92">
        <v>40000</v>
      </c>
      <c r="G45" s="90">
        <v>205</v>
      </c>
      <c r="H45" s="95" t="s">
        <v>14</v>
      </c>
      <c r="I45" s="90" t="s">
        <v>9</v>
      </c>
      <c r="J45" s="90" t="s">
        <v>19</v>
      </c>
      <c r="K45" s="92">
        <v>30000</v>
      </c>
      <c r="L45" s="125" t="s">
        <v>108</v>
      </c>
    </row>
    <row r="46" spans="1:12" ht="24.6">
      <c r="A46" s="90">
        <v>6</v>
      </c>
      <c r="B46" s="90">
        <v>111</v>
      </c>
      <c r="C46" s="95" t="s">
        <v>33</v>
      </c>
      <c r="D46" s="90" t="s">
        <v>8</v>
      </c>
      <c r="E46" s="90" t="s">
        <v>28</v>
      </c>
      <c r="F46" s="92">
        <v>40000</v>
      </c>
      <c r="G46" s="90">
        <v>206</v>
      </c>
      <c r="H46" s="95" t="s">
        <v>14</v>
      </c>
      <c r="I46" s="90" t="s">
        <v>9</v>
      </c>
      <c r="J46" s="90" t="s">
        <v>19</v>
      </c>
      <c r="K46" s="92">
        <v>30000</v>
      </c>
      <c r="L46" s="125" t="s">
        <v>108</v>
      </c>
    </row>
    <row r="47" spans="1:12" ht="24.6">
      <c r="A47" s="90">
        <v>7</v>
      </c>
      <c r="B47" s="90">
        <v>112</v>
      </c>
      <c r="C47" s="95" t="s">
        <v>33</v>
      </c>
      <c r="D47" s="90" t="s">
        <v>8</v>
      </c>
      <c r="E47" s="90" t="s">
        <v>28</v>
      </c>
      <c r="F47" s="92">
        <v>40000</v>
      </c>
      <c r="G47" s="90">
        <v>207</v>
      </c>
      <c r="H47" s="95" t="s">
        <v>14</v>
      </c>
      <c r="I47" s="90" t="s">
        <v>9</v>
      </c>
      <c r="J47" s="90" t="s">
        <v>19</v>
      </c>
      <c r="K47" s="92">
        <v>30000</v>
      </c>
      <c r="L47" s="125" t="s">
        <v>108</v>
      </c>
    </row>
    <row r="48" spans="1:12" ht="24.6">
      <c r="A48" s="90">
        <v>8</v>
      </c>
      <c r="B48" s="90">
        <v>113</v>
      </c>
      <c r="C48" s="95" t="s">
        <v>33</v>
      </c>
      <c r="D48" s="90" t="s">
        <v>8</v>
      </c>
      <c r="E48" s="90" t="s">
        <v>28</v>
      </c>
      <c r="F48" s="92">
        <v>40000</v>
      </c>
      <c r="G48" s="90">
        <v>208</v>
      </c>
      <c r="H48" s="95" t="s">
        <v>14</v>
      </c>
      <c r="I48" s="90" t="s">
        <v>9</v>
      </c>
      <c r="J48" s="90" t="s">
        <v>19</v>
      </c>
      <c r="K48" s="92">
        <v>30000</v>
      </c>
      <c r="L48" s="125" t="s">
        <v>108</v>
      </c>
    </row>
    <row r="49" spans="1:12" ht="24.6">
      <c r="A49" s="90"/>
      <c r="B49" s="90"/>
      <c r="C49" s="110" t="s">
        <v>39</v>
      </c>
      <c r="D49" s="90"/>
      <c r="E49" s="90"/>
      <c r="F49" s="92"/>
      <c r="G49" s="90"/>
      <c r="H49" s="110" t="s">
        <v>39</v>
      </c>
      <c r="I49" s="90"/>
      <c r="J49" s="90"/>
      <c r="K49" s="92"/>
      <c r="L49" s="127"/>
    </row>
    <row r="50" spans="1:12" ht="24.6">
      <c r="A50" s="90">
        <v>9</v>
      </c>
      <c r="B50" s="90">
        <v>114</v>
      </c>
      <c r="C50" s="95" t="s">
        <v>33</v>
      </c>
      <c r="D50" s="90" t="s">
        <v>8</v>
      </c>
      <c r="E50" s="90" t="s">
        <v>28</v>
      </c>
      <c r="F50" s="92">
        <v>40000</v>
      </c>
      <c r="G50" s="90">
        <v>209</v>
      </c>
      <c r="H50" s="95" t="s">
        <v>35</v>
      </c>
      <c r="I50" s="90" t="s">
        <v>9</v>
      </c>
      <c r="J50" s="90" t="s">
        <v>19</v>
      </c>
      <c r="K50" s="92">
        <v>30000</v>
      </c>
      <c r="L50" s="125" t="s">
        <v>108</v>
      </c>
    </row>
    <row r="51" spans="1:12" ht="24.6">
      <c r="A51" s="90">
        <v>10</v>
      </c>
      <c r="B51" s="90">
        <v>115</v>
      </c>
      <c r="C51" s="95" t="s">
        <v>33</v>
      </c>
      <c r="D51" s="90" t="s">
        <v>8</v>
      </c>
      <c r="E51" s="90" t="s">
        <v>28</v>
      </c>
      <c r="F51" s="92">
        <v>40000</v>
      </c>
      <c r="G51" s="90">
        <v>210</v>
      </c>
      <c r="H51" s="95" t="s">
        <v>35</v>
      </c>
      <c r="I51" s="90" t="s">
        <v>9</v>
      </c>
      <c r="J51" s="90" t="s">
        <v>19</v>
      </c>
      <c r="K51" s="92">
        <v>30000</v>
      </c>
      <c r="L51" s="125" t="s">
        <v>108</v>
      </c>
    </row>
    <row r="52" spans="1:12" ht="24.6">
      <c r="A52" s="90">
        <v>11</v>
      </c>
      <c r="B52" s="90">
        <v>116</v>
      </c>
      <c r="C52" s="95" t="s">
        <v>33</v>
      </c>
      <c r="D52" s="90" t="s">
        <v>8</v>
      </c>
      <c r="E52" s="90" t="s">
        <v>28</v>
      </c>
      <c r="F52" s="92">
        <v>40000</v>
      </c>
      <c r="G52" s="90">
        <v>211</v>
      </c>
      <c r="H52" s="95" t="s">
        <v>35</v>
      </c>
      <c r="I52" s="90" t="s">
        <v>9</v>
      </c>
      <c r="J52" s="90" t="s">
        <v>19</v>
      </c>
      <c r="K52" s="92">
        <v>30000</v>
      </c>
      <c r="L52" s="125" t="s">
        <v>108</v>
      </c>
    </row>
    <row r="53" spans="1:12" ht="24.6">
      <c r="A53" s="90">
        <v>12</v>
      </c>
      <c r="B53" s="90">
        <v>117</v>
      </c>
      <c r="C53" s="95" t="s">
        <v>33</v>
      </c>
      <c r="D53" s="90" t="s">
        <v>8</v>
      </c>
      <c r="E53" s="90" t="s">
        <v>28</v>
      </c>
      <c r="F53" s="92">
        <v>40000</v>
      </c>
      <c r="G53" s="90">
        <v>212</v>
      </c>
      <c r="H53" s="95" t="s">
        <v>35</v>
      </c>
      <c r="I53" s="90" t="s">
        <v>9</v>
      </c>
      <c r="J53" s="90" t="s">
        <v>19</v>
      </c>
      <c r="K53" s="92">
        <v>30000</v>
      </c>
      <c r="L53" s="125" t="s">
        <v>108</v>
      </c>
    </row>
    <row r="54" spans="1:12" ht="24.6">
      <c r="A54" s="90">
        <v>13</v>
      </c>
      <c r="B54" s="90">
        <v>118</v>
      </c>
      <c r="C54" s="95" t="s">
        <v>33</v>
      </c>
      <c r="D54" s="90" t="s">
        <v>8</v>
      </c>
      <c r="E54" s="90" t="s">
        <v>28</v>
      </c>
      <c r="F54" s="92">
        <v>40000</v>
      </c>
      <c r="G54" s="90">
        <v>213</v>
      </c>
      <c r="H54" s="95" t="s">
        <v>35</v>
      </c>
      <c r="I54" s="90" t="s">
        <v>9</v>
      </c>
      <c r="J54" s="90" t="s">
        <v>19</v>
      </c>
      <c r="K54" s="92">
        <v>30000</v>
      </c>
      <c r="L54" s="125" t="s">
        <v>108</v>
      </c>
    </row>
    <row r="55" spans="1:12" ht="24.6">
      <c r="A55" s="90"/>
      <c r="B55" s="90"/>
      <c r="C55" s="91" t="s">
        <v>15</v>
      </c>
      <c r="D55" s="90"/>
      <c r="E55" s="90"/>
      <c r="F55" s="92"/>
      <c r="G55" s="90"/>
      <c r="H55" s="91" t="s">
        <v>15</v>
      </c>
      <c r="I55" s="90"/>
      <c r="J55" s="90"/>
      <c r="K55" s="92"/>
      <c r="L55" s="128"/>
    </row>
    <row r="56" spans="1:12" ht="24.6">
      <c r="A56" s="90">
        <v>14</v>
      </c>
      <c r="B56" s="90">
        <v>119</v>
      </c>
      <c r="C56" s="95" t="s">
        <v>23</v>
      </c>
      <c r="D56" s="90" t="s">
        <v>8</v>
      </c>
      <c r="E56" s="90" t="s">
        <v>12</v>
      </c>
      <c r="F56" s="92">
        <v>40000</v>
      </c>
      <c r="G56" s="90">
        <v>214</v>
      </c>
      <c r="H56" s="95" t="s">
        <v>14</v>
      </c>
      <c r="I56" s="90" t="s">
        <v>9</v>
      </c>
      <c r="J56" s="90" t="s">
        <v>19</v>
      </c>
      <c r="K56" s="92">
        <v>30000</v>
      </c>
      <c r="L56" s="125" t="s">
        <v>108</v>
      </c>
    </row>
    <row r="57" spans="1:12" ht="24.6">
      <c r="A57" s="90"/>
      <c r="B57" s="90"/>
      <c r="C57" s="91" t="s">
        <v>34</v>
      </c>
      <c r="D57" s="90"/>
      <c r="E57" s="90"/>
      <c r="F57" s="92"/>
      <c r="G57" s="90"/>
      <c r="H57" s="91" t="s">
        <v>34</v>
      </c>
      <c r="I57" s="90"/>
      <c r="J57" s="90"/>
      <c r="K57" s="92"/>
      <c r="L57" s="128"/>
    </row>
    <row r="58" spans="1:12" ht="24.6">
      <c r="A58" s="99">
        <v>15</v>
      </c>
      <c r="B58" s="99">
        <v>123</v>
      </c>
      <c r="C58" s="100" t="s">
        <v>13</v>
      </c>
      <c r="D58" s="99" t="s">
        <v>8</v>
      </c>
      <c r="E58" s="99" t="s">
        <v>28</v>
      </c>
      <c r="F58" s="101">
        <v>40000</v>
      </c>
      <c r="G58" s="99">
        <v>215</v>
      </c>
      <c r="H58" s="100" t="s">
        <v>14</v>
      </c>
      <c r="I58" s="210" t="s">
        <v>9</v>
      </c>
      <c r="J58" s="99" t="s">
        <v>19</v>
      </c>
      <c r="K58" s="101">
        <v>30000</v>
      </c>
      <c r="L58" s="159" t="s">
        <v>108</v>
      </c>
    </row>
    <row r="59" spans="1:12" ht="24.6">
      <c r="A59" s="103"/>
      <c r="B59" s="206"/>
      <c r="C59" s="206"/>
      <c r="D59" s="206"/>
      <c r="E59" s="206"/>
      <c r="F59" s="206"/>
      <c r="G59" s="207" t="s">
        <v>120</v>
      </c>
      <c r="H59" s="208"/>
      <c r="I59" s="208"/>
      <c r="J59" s="208"/>
      <c r="K59" s="208"/>
      <c r="L59" s="209"/>
    </row>
    <row r="60" spans="1:12" s="3" customFormat="1" ht="24.6">
      <c r="A60" s="90"/>
      <c r="B60" s="90"/>
      <c r="C60" s="91" t="s">
        <v>32</v>
      </c>
      <c r="D60" s="90"/>
      <c r="E60" s="90"/>
      <c r="F60" s="92"/>
      <c r="G60" s="130"/>
      <c r="H60" s="131" t="s">
        <v>32</v>
      </c>
      <c r="I60" s="284"/>
      <c r="J60" s="285"/>
      <c r="K60" s="130"/>
      <c r="L60" s="94"/>
    </row>
    <row r="61" spans="1:12" s="3" customFormat="1" ht="24.6">
      <c r="A61" s="90"/>
      <c r="B61" s="90"/>
      <c r="C61" s="110" t="s">
        <v>38</v>
      </c>
      <c r="D61" s="90"/>
      <c r="E61" s="90"/>
      <c r="F61" s="92"/>
      <c r="G61" s="132"/>
      <c r="H61" s="110" t="s">
        <v>38</v>
      </c>
      <c r="I61" s="281"/>
      <c r="J61" s="282"/>
      <c r="K61" s="134"/>
      <c r="L61" s="95"/>
    </row>
    <row r="62" spans="1:12" s="3" customFormat="1" ht="49.2">
      <c r="A62" s="178">
        <v>16</v>
      </c>
      <c r="B62" s="178">
        <v>109</v>
      </c>
      <c r="C62" s="179" t="s">
        <v>33</v>
      </c>
      <c r="D62" s="178" t="s">
        <v>8</v>
      </c>
      <c r="E62" s="178" t="s">
        <v>12</v>
      </c>
      <c r="F62" s="180">
        <v>40000</v>
      </c>
      <c r="G62" s="181" t="s">
        <v>70</v>
      </c>
      <c r="H62" s="179" t="s">
        <v>33</v>
      </c>
      <c r="I62" s="283" t="s">
        <v>84</v>
      </c>
      <c r="J62" s="283"/>
      <c r="K62" s="182">
        <v>18000</v>
      </c>
      <c r="L62" s="140" t="s">
        <v>124</v>
      </c>
    </row>
    <row r="63" spans="1:12" s="3" customFormat="1" ht="24.6">
      <c r="A63" s="90"/>
      <c r="B63" s="90"/>
      <c r="C63" s="91" t="s">
        <v>15</v>
      </c>
      <c r="D63" s="90"/>
      <c r="E63" s="90"/>
      <c r="F63" s="92"/>
      <c r="G63" s="132"/>
      <c r="H63" s="91" t="s">
        <v>15</v>
      </c>
      <c r="I63" s="297"/>
      <c r="J63" s="298"/>
      <c r="K63" s="134"/>
      <c r="L63" s="94"/>
    </row>
    <row r="64" spans="1:12" s="3" customFormat="1" ht="49.2">
      <c r="A64" s="178">
        <v>17</v>
      </c>
      <c r="B64" s="178">
        <v>120</v>
      </c>
      <c r="C64" s="179" t="s">
        <v>14</v>
      </c>
      <c r="D64" s="178" t="s">
        <v>9</v>
      </c>
      <c r="E64" s="178" t="s">
        <v>16</v>
      </c>
      <c r="F64" s="180">
        <v>40000</v>
      </c>
      <c r="G64" s="181" t="s">
        <v>70</v>
      </c>
      <c r="H64" s="179" t="s">
        <v>14</v>
      </c>
      <c r="I64" s="299" t="s">
        <v>159</v>
      </c>
      <c r="J64" s="300"/>
      <c r="K64" s="182">
        <v>11280</v>
      </c>
      <c r="L64" s="140" t="s">
        <v>124</v>
      </c>
    </row>
    <row r="65" spans="1:12" s="3" customFormat="1" ht="49.2">
      <c r="A65" s="183">
        <v>18</v>
      </c>
      <c r="B65" s="183">
        <v>121</v>
      </c>
      <c r="C65" s="184" t="s">
        <v>14</v>
      </c>
      <c r="D65" s="183" t="s">
        <v>9</v>
      </c>
      <c r="E65" s="183" t="s">
        <v>16</v>
      </c>
      <c r="F65" s="185">
        <v>40000</v>
      </c>
      <c r="G65" s="186" t="s">
        <v>70</v>
      </c>
      <c r="H65" s="184" t="s">
        <v>14</v>
      </c>
      <c r="I65" s="301" t="s">
        <v>160</v>
      </c>
      <c r="J65" s="302"/>
      <c r="K65" s="187">
        <v>11280</v>
      </c>
      <c r="L65" s="142" t="s">
        <v>124</v>
      </c>
    </row>
    <row r="66" spans="1:12" s="3" customFormat="1" ht="24.6">
      <c r="A66" s="286" t="s">
        <v>112</v>
      </c>
      <c r="B66" s="286"/>
      <c r="C66" s="286"/>
      <c r="D66" s="286"/>
      <c r="E66" s="286"/>
      <c r="F66" s="286"/>
      <c r="G66" s="286"/>
      <c r="H66" s="286"/>
      <c r="I66" s="286"/>
      <c r="J66" s="286"/>
      <c r="K66" s="286"/>
      <c r="L66" s="286"/>
    </row>
    <row r="67" spans="1:12" ht="24.6">
      <c r="B67" s="118" t="s">
        <v>6</v>
      </c>
      <c r="C67" s="170" t="s">
        <v>149</v>
      </c>
      <c r="D67" s="170"/>
      <c r="E67" s="170"/>
      <c r="F67" s="170"/>
      <c r="G67" s="170"/>
      <c r="H67" s="170"/>
      <c r="I67" s="170"/>
      <c r="J67" s="170"/>
      <c r="K67" s="170"/>
      <c r="L67" s="170"/>
    </row>
    <row r="68" spans="1:12" ht="21.75" customHeight="1">
      <c r="B68" s="118"/>
      <c r="C68" s="173" t="s">
        <v>150</v>
      </c>
      <c r="D68" s="25"/>
      <c r="E68" s="25"/>
      <c r="F68" s="25"/>
      <c r="G68" s="25"/>
      <c r="H68" s="25"/>
      <c r="I68" s="25"/>
      <c r="J68" s="25"/>
      <c r="K68" s="25"/>
      <c r="L68" s="25"/>
    </row>
    <row r="69" spans="1:12" ht="24.6">
      <c r="B69" s="118"/>
      <c r="C69" s="138" t="s">
        <v>140</v>
      </c>
      <c r="D69" s="138"/>
      <c r="E69" s="138"/>
      <c r="F69" s="138"/>
      <c r="G69" s="138"/>
      <c r="H69" s="138"/>
      <c r="I69" s="138"/>
      <c r="J69" s="138"/>
      <c r="K69" s="138"/>
      <c r="L69" s="138"/>
    </row>
    <row r="70" spans="1:12" ht="24.6">
      <c r="A70" s="46"/>
      <c r="B70" s="118"/>
      <c r="C70" s="47"/>
      <c r="D70" s="47"/>
      <c r="E70" s="47"/>
      <c r="F70" s="47"/>
      <c r="G70" s="47"/>
      <c r="H70" s="47"/>
      <c r="I70" s="47"/>
      <c r="J70" s="11"/>
      <c r="K70" s="11"/>
      <c r="L70" s="11"/>
    </row>
    <row r="71" spans="1:12" ht="15" customHeight="1">
      <c r="A71" s="4"/>
      <c r="B71" s="118"/>
      <c r="C71" s="4"/>
      <c r="D71" s="4"/>
      <c r="E71" s="4"/>
      <c r="F71" s="4"/>
      <c r="G71" s="4"/>
      <c r="H71" s="4"/>
      <c r="I71" s="4"/>
    </row>
    <row r="72" spans="1:12" ht="15" customHeight="1">
      <c r="A72" s="4"/>
      <c r="B72" s="118"/>
      <c r="C72" s="4"/>
      <c r="D72" s="4"/>
      <c r="E72" s="4"/>
      <c r="F72" s="4"/>
      <c r="G72" s="4"/>
      <c r="H72" s="4"/>
      <c r="I72" s="4"/>
    </row>
    <row r="73" spans="1:12" ht="15" customHeight="1">
      <c r="A73" s="4"/>
      <c r="B73" s="118"/>
      <c r="C73" s="4"/>
      <c r="D73" s="4"/>
      <c r="E73" s="4"/>
      <c r="F73" s="4"/>
      <c r="G73" s="4"/>
      <c r="H73" s="4"/>
      <c r="I73" s="4"/>
    </row>
    <row r="74" spans="1:12" ht="15" customHeight="1">
      <c r="A74" s="4"/>
      <c r="B74" s="4"/>
      <c r="C74" s="4"/>
      <c r="D74" s="4"/>
      <c r="E74" s="4"/>
      <c r="F74" s="4"/>
      <c r="G74" s="4"/>
      <c r="H74" s="4"/>
      <c r="I74" s="4"/>
    </row>
    <row r="75" spans="1:12" ht="15" customHeight="1">
      <c r="A75" s="4"/>
      <c r="B75" s="4"/>
      <c r="C75" s="4"/>
      <c r="D75" s="4"/>
      <c r="E75" s="4"/>
      <c r="F75" s="4"/>
      <c r="G75" s="4"/>
      <c r="H75" s="4"/>
      <c r="I75" s="4"/>
    </row>
  </sheetData>
  <mergeCells count="33">
    <mergeCell ref="I61:J61"/>
    <mergeCell ref="I62:J62"/>
    <mergeCell ref="I60:J60"/>
    <mergeCell ref="A66:L66"/>
    <mergeCell ref="G19:L19"/>
    <mergeCell ref="A34:A35"/>
    <mergeCell ref="B34:F34"/>
    <mergeCell ref="G34:K34"/>
    <mergeCell ref="L34:L35"/>
    <mergeCell ref="A32:L32"/>
    <mergeCell ref="A23:L23"/>
    <mergeCell ref="G20:L20"/>
    <mergeCell ref="I63:J63"/>
    <mergeCell ref="I64:J64"/>
    <mergeCell ref="I65:J65"/>
    <mergeCell ref="G14:L14"/>
    <mergeCell ref="G15:L15"/>
    <mergeCell ref="G16:L16"/>
    <mergeCell ref="G17:L17"/>
    <mergeCell ref="G18:L18"/>
    <mergeCell ref="G9:L9"/>
    <mergeCell ref="G10:L10"/>
    <mergeCell ref="G11:L11"/>
    <mergeCell ref="G12:L12"/>
    <mergeCell ref="G13:L13"/>
    <mergeCell ref="G7:L8"/>
    <mergeCell ref="A1:L1"/>
    <mergeCell ref="A2:L2"/>
    <mergeCell ref="A3:L3"/>
    <mergeCell ref="A4:L4"/>
    <mergeCell ref="A7:A8"/>
    <mergeCell ref="B7:F7"/>
    <mergeCell ref="A5:L5"/>
  </mergeCells>
  <pageMargins left="0.23622047244094491" right="0.78740157480314965" top="0.74803149606299213" bottom="0.23622047244094491" header="3.937007874015748E-2" footer="0.31496062992125984"/>
  <pageSetup paperSize="9" scale="68" orientation="landscape" r:id="rId1"/>
  <headerFooter>
    <oddHeader>&amp;L&amp;"TH SarabunPSK,Bold"&amp;18&amp;Uตัวอย่าง&amp;R&amp;"TH SarabunPSK,Bold"&amp;16แบบ คปร. 2</oddHeader>
  </headerFooter>
  <rowBreaks count="2" manualBreakCount="2">
    <brk id="31" max="11" man="1"/>
    <brk id="58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view="pageLayout" topLeftCell="A31" zoomScale="70" zoomScaleNormal="100" zoomScaleSheetLayoutView="70" zoomScalePageLayoutView="70" workbookViewId="0">
      <selection activeCell="A49" sqref="A49:G49"/>
    </sheetView>
  </sheetViews>
  <sheetFormatPr defaultRowHeight="13.8"/>
  <cols>
    <col min="3" max="3" width="21.796875" customWidth="1"/>
    <col min="4" max="4" width="14.09765625" customWidth="1"/>
    <col min="5" max="5" width="21.8984375" customWidth="1"/>
    <col min="6" max="6" width="16.3984375" customWidth="1"/>
    <col min="7" max="7" width="69.8984375" customWidth="1"/>
  </cols>
  <sheetData>
    <row r="1" spans="1:7" ht="25.2" customHeight="1">
      <c r="A1" s="273" t="s">
        <v>63</v>
      </c>
      <c r="B1" s="273"/>
      <c r="C1" s="273"/>
      <c r="D1" s="273"/>
      <c r="E1" s="273"/>
      <c r="F1" s="273"/>
      <c r="G1" s="273"/>
    </row>
    <row r="2" spans="1:7" ht="23.4" customHeight="1">
      <c r="A2" s="273" t="s">
        <v>96</v>
      </c>
      <c r="B2" s="273"/>
      <c r="C2" s="273"/>
      <c r="D2" s="273"/>
      <c r="E2" s="273"/>
      <c r="F2" s="273"/>
      <c r="G2" s="273"/>
    </row>
    <row r="3" spans="1:7" ht="21.75" customHeight="1">
      <c r="A3" s="304" t="s">
        <v>155</v>
      </c>
      <c r="B3" s="304"/>
      <c r="C3" s="304"/>
      <c r="D3" s="304"/>
      <c r="E3" s="304"/>
      <c r="F3" s="304"/>
      <c r="G3" s="304"/>
    </row>
    <row r="4" spans="1:7" ht="27">
      <c r="A4" s="249" t="s">
        <v>64</v>
      </c>
      <c r="B4" s="249"/>
      <c r="C4" s="249"/>
      <c r="D4" s="249"/>
      <c r="E4" s="249"/>
      <c r="F4" s="249"/>
      <c r="G4" s="249"/>
    </row>
    <row r="5" spans="1:7" ht="27">
      <c r="A5" s="249" t="s">
        <v>0</v>
      </c>
      <c r="B5" s="249"/>
      <c r="C5" s="249"/>
      <c r="D5" s="249"/>
      <c r="E5" s="249"/>
      <c r="F5" s="249"/>
      <c r="G5" s="249"/>
    </row>
    <row r="6" spans="1:7" ht="27">
      <c r="A6" s="305" t="s">
        <v>80</v>
      </c>
      <c r="B6" s="305"/>
      <c r="C6" s="305"/>
      <c r="D6" s="305"/>
      <c r="E6" s="305"/>
      <c r="F6" s="305"/>
      <c r="G6" s="305"/>
    </row>
    <row r="7" spans="1:7" s="43" customFormat="1" ht="9" customHeight="1">
      <c r="A7" s="303"/>
      <c r="B7" s="303"/>
      <c r="C7" s="303"/>
      <c r="D7" s="303"/>
      <c r="E7" s="303"/>
      <c r="F7" s="303"/>
      <c r="G7" s="303"/>
    </row>
    <row r="8" spans="1:7" s="43" customFormat="1" ht="24" customHeight="1">
      <c r="A8" s="259" t="s">
        <v>5</v>
      </c>
      <c r="B8" s="259" t="s">
        <v>1</v>
      </c>
      <c r="C8" s="259" t="s">
        <v>86</v>
      </c>
      <c r="D8" s="259" t="s">
        <v>20</v>
      </c>
      <c r="E8" s="259" t="s">
        <v>87</v>
      </c>
      <c r="F8" s="258" t="s">
        <v>118</v>
      </c>
      <c r="G8" s="258" t="s">
        <v>91</v>
      </c>
    </row>
    <row r="9" spans="1:7" ht="43.5" customHeight="1">
      <c r="A9" s="259"/>
      <c r="B9" s="259"/>
      <c r="C9" s="259"/>
      <c r="D9" s="259"/>
      <c r="E9" s="259"/>
      <c r="F9" s="316"/>
      <c r="G9" s="263"/>
    </row>
    <row r="10" spans="1:7" s="48" customFormat="1" ht="21.75" customHeight="1">
      <c r="A10" s="90"/>
      <c r="B10" s="139" t="s">
        <v>78</v>
      </c>
      <c r="C10" s="91"/>
      <c r="D10" s="95"/>
      <c r="E10" s="95"/>
      <c r="F10" s="95"/>
      <c r="G10" s="140"/>
    </row>
    <row r="11" spans="1:7" ht="21.6" customHeight="1">
      <c r="A11" s="90"/>
      <c r="B11" s="90"/>
      <c r="C11" s="91" t="s">
        <v>32</v>
      </c>
      <c r="D11" s="90"/>
      <c r="E11" s="90"/>
      <c r="F11" s="92"/>
      <c r="G11" s="141"/>
    </row>
    <row r="12" spans="1:7" ht="21.6" customHeight="1">
      <c r="A12" s="152"/>
      <c r="B12" s="152"/>
      <c r="C12" s="165" t="s">
        <v>39</v>
      </c>
      <c r="D12" s="152"/>
      <c r="E12" s="152"/>
      <c r="F12" s="125"/>
      <c r="G12" s="166"/>
    </row>
    <row r="13" spans="1:7" ht="21.6" customHeight="1">
      <c r="A13" s="152">
        <v>1</v>
      </c>
      <c r="B13" s="152">
        <v>209</v>
      </c>
      <c r="C13" s="153" t="s">
        <v>35</v>
      </c>
      <c r="D13" s="152" t="s">
        <v>9</v>
      </c>
      <c r="E13" s="152" t="s">
        <v>19</v>
      </c>
      <c r="F13" s="125">
        <v>30000</v>
      </c>
      <c r="G13" s="166"/>
    </row>
    <row r="14" spans="1:7" ht="21.6" customHeight="1">
      <c r="A14" s="152">
        <v>2</v>
      </c>
      <c r="B14" s="152">
        <v>210</v>
      </c>
      <c r="C14" s="153" t="s">
        <v>35</v>
      </c>
      <c r="D14" s="152" t="s">
        <v>9</v>
      </c>
      <c r="E14" s="152" t="s">
        <v>19</v>
      </c>
      <c r="F14" s="125">
        <v>30000</v>
      </c>
      <c r="G14" s="166"/>
    </row>
    <row r="15" spans="1:7" ht="21.6" customHeight="1">
      <c r="A15" s="152">
        <v>3</v>
      </c>
      <c r="B15" s="152">
        <v>211</v>
      </c>
      <c r="C15" s="153" t="s">
        <v>35</v>
      </c>
      <c r="D15" s="152" t="s">
        <v>9</v>
      </c>
      <c r="E15" s="152" t="s">
        <v>19</v>
      </c>
      <c r="F15" s="125">
        <v>30000</v>
      </c>
      <c r="G15" s="166"/>
    </row>
    <row r="16" spans="1:7" ht="21.6" customHeight="1">
      <c r="A16" s="152">
        <v>4</v>
      </c>
      <c r="B16" s="152">
        <v>212</v>
      </c>
      <c r="C16" s="153" t="s">
        <v>35</v>
      </c>
      <c r="D16" s="152" t="s">
        <v>9</v>
      </c>
      <c r="E16" s="152" t="s">
        <v>19</v>
      </c>
      <c r="F16" s="125">
        <v>30000</v>
      </c>
      <c r="G16" s="166"/>
    </row>
    <row r="17" spans="1:7" ht="21.6" customHeight="1">
      <c r="A17" s="152">
        <v>5</v>
      </c>
      <c r="B17" s="152">
        <v>213</v>
      </c>
      <c r="C17" s="153" t="s">
        <v>35</v>
      </c>
      <c r="D17" s="152" t="s">
        <v>9</v>
      </c>
      <c r="E17" s="152" t="s">
        <v>19</v>
      </c>
      <c r="F17" s="125">
        <v>30000</v>
      </c>
      <c r="G17" s="166"/>
    </row>
    <row r="18" spans="1:7" ht="21.75" customHeight="1">
      <c r="A18" s="152"/>
      <c r="B18" s="152"/>
      <c r="C18" s="165" t="s">
        <v>38</v>
      </c>
      <c r="D18" s="152"/>
      <c r="E18" s="152"/>
      <c r="F18" s="125"/>
      <c r="G18" s="166"/>
    </row>
    <row r="19" spans="1:7" ht="21.75" customHeight="1">
      <c r="A19" s="152">
        <v>6</v>
      </c>
      <c r="B19" s="152">
        <v>205</v>
      </c>
      <c r="C19" s="153" t="s">
        <v>14</v>
      </c>
      <c r="D19" s="152" t="s">
        <v>9</v>
      </c>
      <c r="E19" s="152" t="s">
        <v>19</v>
      </c>
      <c r="F19" s="125">
        <v>30000</v>
      </c>
      <c r="G19" s="166"/>
    </row>
    <row r="20" spans="1:7" ht="21.75" customHeight="1">
      <c r="A20" s="152">
        <v>7</v>
      </c>
      <c r="B20" s="152">
        <v>206</v>
      </c>
      <c r="C20" s="153" t="s">
        <v>14</v>
      </c>
      <c r="D20" s="152" t="s">
        <v>9</v>
      </c>
      <c r="E20" s="152" t="s">
        <v>19</v>
      </c>
      <c r="F20" s="125">
        <v>30000</v>
      </c>
      <c r="G20" s="166"/>
    </row>
    <row r="21" spans="1:7" ht="21.75" customHeight="1">
      <c r="A21" s="152">
        <v>8</v>
      </c>
      <c r="B21" s="152">
        <v>207</v>
      </c>
      <c r="C21" s="153" t="s">
        <v>14</v>
      </c>
      <c r="D21" s="152" t="s">
        <v>9</v>
      </c>
      <c r="E21" s="152" t="s">
        <v>19</v>
      </c>
      <c r="F21" s="125">
        <v>30000</v>
      </c>
      <c r="G21" s="166"/>
    </row>
    <row r="22" spans="1:7" ht="21.75" customHeight="1">
      <c r="A22" s="152">
        <v>9</v>
      </c>
      <c r="B22" s="152">
        <v>208</v>
      </c>
      <c r="C22" s="153" t="s">
        <v>14</v>
      </c>
      <c r="D22" s="152" t="s">
        <v>9</v>
      </c>
      <c r="E22" s="152" t="s">
        <v>19</v>
      </c>
      <c r="F22" s="125">
        <v>30000</v>
      </c>
      <c r="G22" s="166"/>
    </row>
    <row r="23" spans="1:7" s="49" customFormat="1" ht="21.75" customHeight="1">
      <c r="A23" s="152"/>
      <c r="B23" s="152"/>
      <c r="C23" s="200" t="s">
        <v>26</v>
      </c>
      <c r="D23" s="153"/>
      <c r="E23" s="153"/>
      <c r="F23" s="153"/>
      <c r="G23" s="166"/>
    </row>
    <row r="24" spans="1:7" s="49" customFormat="1" ht="21.75" customHeight="1">
      <c r="A24" s="152"/>
      <c r="B24" s="152"/>
      <c r="C24" s="165" t="s">
        <v>36</v>
      </c>
      <c r="D24" s="152"/>
      <c r="E24" s="152"/>
      <c r="F24" s="125"/>
      <c r="G24" s="166"/>
    </row>
    <row r="25" spans="1:7" s="49" customFormat="1" ht="21.75" customHeight="1">
      <c r="A25" s="152">
        <v>10</v>
      </c>
      <c r="B25" s="151">
        <v>106</v>
      </c>
      <c r="C25" s="167" t="s">
        <v>35</v>
      </c>
      <c r="D25" s="151" t="s">
        <v>9</v>
      </c>
      <c r="E25" s="151" t="s">
        <v>17</v>
      </c>
      <c r="F25" s="168">
        <v>40000</v>
      </c>
      <c r="G25" s="166"/>
    </row>
    <row r="26" spans="1:7" s="49" customFormat="1" ht="21.75" customHeight="1">
      <c r="A26" s="152">
        <v>11</v>
      </c>
      <c r="B26" s="152">
        <v>201</v>
      </c>
      <c r="C26" s="153" t="s">
        <v>14</v>
      </c>
      <c r="D26" s="152" t="s">
        <v>9</v>
      </c>
      <c r="E26" s="152" t="s">
        <v>19</v>
      </c>
      <c r="F26" s="125">
        <v>30000</v>
      </c>
      <c r="G26" s="166"/>
    </row>
    <row r="27" spans="1:7" s="49" customFormat="1" ht="21.75" customHeight="1">
      <c r="A27" s="152">
        <v>12</v>
      </c>
      <c r="B27" s="152">
        <v>202</v>
      </c>
      <c r="C27" s="153" t="s">
        <v>14</v>
      </c>
      <c r="D27" s="152" t="s">
        <v>9</v>
      </c>
      <c r="E27" s="152" t="s">
        <v>19</v>
      </c>
      <c r="F27" s="125">
        <v>30000</v>
      </c>
      <c r="G27" s="166"/>
    </row>
    <row r="28" spans="1:7" ht="21.75" customHeight="1">
      <c r="A28" s="99">
        <v>13</v>
      </c>
      <c r="B28" s="99">
        <v>203</v>
      </c>
      <c r="C28" s="100" t="s">
        <v>14</v>
      </c>
      <c r="D28" s="99" t="s">
        <v>9</v>
      </c>
      <c r="E28" s="99" t="s">
        <v>19</v>
      </c>
      <c r="F28" s="101">
        <v>30000</v>
      </c>
      <c r="G28" s="212"/>
    </row>
    <row r="29" spans="1:7" ht="21.75" customHeight="1">
      <c r="A29" s="103"/>
      <c r="B29" s="103"/>
      <c r="C29" s="148" t="s">
        <v>15</v>
      </c>
      <c r="D29" s="103"/>
      <c r="E29" s="103"/>
      <c r="F29" s="106"/>
      <c r="G29" s="211"/>
    </row>
    <row r="30" spans="1:7" ht="21.75" customHeight="1">
      <c r="A30" s="90">
        <v>14</v>
      </c>
      <c r="B30" s="90">
        <v>214</v>
      </c>
      <c r="C30" s="95" t="s">
        <v>14</v>
      </c>
      <c r="D30" s="90" t="s">
        <v>9</v>
      </c>
      <c r="E30" s="90" t="s">
        <v>19</v>
      </c>
      <c r="F30" s="92">
        <v>30000</v>
      </c>
      <c r="G30" s="140"/>
    </row>
    <row r="31" spans="1:7" ht="21.75" customHeight="1">
      <c r="A31" s="90"/>
      <c r="B31" s="90"/>
      <c r="C31" s="91" t="s">
        <v>34</v>
      </c>
      <c r="D31" s="90"/>
      <c r="E31" s="90"/>
      <c r="F31" s="92"/>
      <c r="G31" s="140"/>
    </row>
    <row r="32" spans="1:7" ht="21.75" customHeight="1">
      <c r="A32" s="90">
        <v>15</v>
      </c>
      <c r="B32" s="90">
        <v>215</v>
      </c>
      <c r="C32" s="95" t="s">
        <v>14</v>
      </c>
      <c r="D32" s="90" t="s">
        <v>9</v>
      </c>
      <c r="E32" s="90" t="s">
        <v>19</v>
      </c>
      <c r="F32" s="92">
        <v>30000</v>
      </c>
      <c r="G32" s="140"/>
    </row>
    <row r="33" spans="1:7" ht="21.75" customHeight="1">
      <c r="A33" s="90"/>
      <c r="B33" s="129" t="s">
        <v>88</v>
      </c>
      <c r="C33" s="129"/>
      <c r="D33" s="129"/>
      <c r="E33" s="129"/>
      <c r="F33" s="129"/>
      <c r="G33" s="140"/>
    </row>
    <row r="34" spans="1:7" ht="21.75" customHeight="1">
      <c r="A34" s="90"/>
      <c r="B34" s="130"/>
      <c r="C34" s="131" t="s">
        <v>32</v>
      </c>
      <c r="D34" s="320"/>
      <c r="E34" s="320"/>
      <c r="F34" s="130"/>
      <c r="G34" s="140"/>
    </row>
    <row r="35" spans="1:7" ht="21.75" customHeight="1">
      <c r="A35" s="177"/>
      <c r="B35" s="130"/>
      <c r="C35" s="165" t="s">
        <v>38</v>
      </c>
      <c r="D35" s="175"/>
      <c r="E35" s="176"/>
      <c r="F35" s="130"/>
      <c r="G35" s="140"/>
    </row>
    <row r="36" spans="1:7" ht="21.75" customHeight="1">
      <c r="A36" s="90">
        <v>16</v>
      </c>
      <c r="B36" s="132" t="s">
        <v>70</v>
      </c>
      <c r="C36" s="133" t="s">
        <v>33</v>
      </c>
      <c r="D36" s="281" t="s">
        <v>84</v>
      </c>
      <c r="E36" s="282"/>
      <c r="F36" s="134">
        <v>18000</v>
      </c>
      <c r="G36" s="140" t="s">
        <v>89</v>
      </c>
    </row>
    <row r="37" spans="1:7" ht="21.75" customHeight="1">
      <c r="A37" s="90"/>
      <c r="B37" s="132"/>
      <c r="C37" s="91" t="s">
        <v>15</v>
      </c>
      <c r="D37" s="297"/>
      <c r="E37" s="298"/>
      <c r="F37" s="134"/>
      <c r="G37" s="140"/>
    </row>
    <row r="38" spans="1:7" ht="21.75" customHeight="1">
      <c r="A38" s="90">
        <v>17</v>
      </c>
      <c r="B38" s="132" t="s">
        <v>70</v>
      </c>
      <c r="C38" s="133" t="s">
        <v>14</v>
      </c>
      <c r="D38" s="281" t="s">
        <v>159</v>
      </c>
      <c r="E38" s="282"/>
      <c r="F38" s="134">
        <v>11280</v>
      </c>
      <c r="G38" s="140" t="s">
        <v>89</v>
      </c>
    </row>
    <row r="39" spans="1:7" ht="21.75" customHeight="1">
      <c r="A39" s="99">
        <v>18</v>
      </c>
      <c r="B39" s="135" t="s">
        <v>70</v>
      </c>
      <c r="C39" s="136" t="s">
        <v>14</v>
      </c>
      <c r="D39" s="311" t="s">
        <v>160</v>
      </c>
      <c r="E39" s="312"/>
      <c r="F39" s="137">
        <v>11280</v>
      </c>
      <c r="G39" s="142" t="s">
        <v>89</v>
      </c>
    </row>
    <row r="40" spans="1:7" ht="24" customHeight="1">
      <c r="A40" s="319" t="s">
        <v>83</v>
      </c>
      <c r="B40" s="319"/>
      <c r="C40" s="319"/>
      <c r="D40" s="319"/>
      <c r="E40" s="319"/>
      <c r="F40" s="319"/>
      <c r="G40" s="319"/>
    </row>
    <row r="41" spans="1:7" ht="24.75" customHeight="1">
      <c r="A41" s="164" t="s">
        <v>119</v>
      </c>
      <c r="B41" s="308" t="s">
        <v>125</v>
      </c>
      <c r="C41" s="308"/>
      <c r="D41" s="308"/>
      <c r="E41" s="308"/>
      <c r="F41" s="308"/>
      <c r="G41" s="308"/>
    </row>
    <row r="42" spans="1:7" s="3" customFormat="1" ht="27">
      <c r="A42" s="305" t="s">
        <v>81</v>
      </c>
      <c r="B42" s="305"/>
      <c r="C42" s="305"/>
      <c r="D42" s="305"/>
      <c r="E42" s="305"/>
      <c r="F42" s="305"/>
      <c r="G42" s="305"/>
    </row>
    <row r="43" spans="1:7" s="3" customFormat="1" ht="24" customHeight="1">
      <c r="A43" s="310" t="s">
        <v>5</v>
      </c>
      <c r="B43" s="310" t="s">
        <v>1</v>
      </c>
      <c r="C43" s="310" t="s">
        <v>86</v>
      </c>
      <c r="D43" s="310" t="s">
        <v>20</v>
      </c>
      <c r="E43" s="309" t="s">
        <v>3</v>
      </c>
      <c r="F43" s="317" t="s">
        <v>106</v>
      </c>
      <c r="G43" s="315" t="s">
        <v>91</v>
      </c>
    </row>
    <row r="44" spans="1:7" ht="43.5" customHeight="1">
      <c r="A44" s="310"/>
      <c r="B44" s="310"/>
      <c r="C44" s="310"/>
      <c r="D44" s="310"/>
      <c r="E44" s="309"/>
      <c r="F44" s="318"/>
      <c r="G44" s="315"/>
    </row>
    <row r="45" spans="1:7" ht="21.75" customHeight="1">
      <c r="A45" s="90"/>
      <c r="B45" s="95"/>
      <c r="C45" s="91" t="s">
        <v>40</v>
      </c>
      <c r="D45" s="95"/>
      <c r="E45" s="95"/>
      <c r="F45" s="124"/>
      <c r="G45" s="141"/>
    </row>
    <row r="46" spans="1:7" ht="21.75" customHeight="1">
      <c r="A46" s="177">
        <v>1</v>
      </c>
      <c r="B46" s="177"/>
      <c r="C46" s="95" t="s">
        <v>11</v>
      </c>
      <c r="D46" s="177" t="s">
        <v>8</v>
      </c>
      <c r="E46" s="177" t="s">
        <v>21</v>
      </c>
      <c r="F46" s="92">
        <v>15000</v>
      </c>
      <c r="G46" s="313" t="s">
        <v>90</v>
      </c>
    </row>
    <row r="47" spans="1:7" ht="24.6">
      <c r="A47" s="99">
        <v>2</v>
      </c>
      <c r="B47" s="99"/>
      <c r="C47" s="100" t="s">
        <v>11</v>
      </c>
      <c r="D47" s="99" t="s">
        <v>8</v>
      </c>
      <c r="E47" s="99" t="s">
        <v>21</v>
      </c>
      <c r="F47" s="101">
        <v>15000</v>
      </c>
      <c r="G47" s="314"/>
    </row>
    <row r="48" spans="1:7" ht="7.5" customHeight="1"/>
    <row r="49" spans="1:7" ht="22.8">
      <c r="A49" s="307" t="s">
        <v>154</v>
      </c>
      <c r="B49" s="307"/>
      <c r="C49" s="307"/>
      <c r="D49" s="307"/>
      <c r="E49" s="307"/>
      <c r="F49" s="307"/>
      <c r="G49" s="307"/>
    </row>
    <row r="50" spans="1:7" ht="24.6">
      <c r="A50" s="143" t="s">
        <v>6</v>
      </c>
      <c r="B50" s="308" t="s">
        <v>156</v>
      </c>
      <c r="C50" s="308"/>
      <c r="D50" s="308"/>
      <c r="E50" s="308"/>
      <c r="F50" s="308"/>
      <c r="G50" s="308"/>
    </row>
    <row r="51" spans="1:7" ht="24.6">
      <c r="A51" s="143"/>
      <c r="B51" s="144" t="s">
        <v>100</v>
      </c>
      <c r="C51" s="144"/>
      <c r="D51" s="144"/>
      <c r="E51" s="144"/>
      <c r="F51" s="144"/>
      <c r="G51" s="144"/>
    </row>
    <row r="52" spans="1:7" ht="24.6">
      <c r="A52" s="143"/>
      <c r="B52" s="306" t="s">
        <v>101</v>
      </c>
      <c r="C52" s="306"/>
      <c r="D52" s="306"/>
      <c r="E52" s="306"/>
      <c r="F52" s="306"/>
      <c r="G52" s="306"/>
    </row>
    <row r="53" spans="1:7" ht="24.6">
      <c r="A53" s="143"/>
      <c r="B53" s="144" t="s">
        <v>79</v>
      </c>
      <c r="C53" s="144"/>
      <c r="D53" s="144"/>
      <c r="E53" s="144"/>
      <c r="F53" s="144"/>
      <c r="G53" s="144"/>
    </row>
    <row r="54" spans="1:7" ht="22.8">
      <c r="A54" s="38"/>
      <c r="B54" s="39"/>
      <c r="C54" s="39"/>
      <c r="D54" s="39"/>
      <c r="E54" s="39"/>
      <c r="F54" s="39"/>
      <c r="G54" s="39"/>
    </row>
    <row r="55" spans="1:7" ht="22.8">
      <c r="A55" s="38"/>
      <c r="B55" s="38"/>
      <c r="C55" s="38"/>
      <c r="D55" s="38"/>
      <c r="E55" s="38"/>
      <c r="F55" s="38"/>
      <c r="G55" s="38"/>
    </row>
  </sheetData>
  <mergeCells count="33">
    <mergeCell ref="F43:F44"/>
    <mergeCell ref="B41:G41"/>
    <mergeCell ref="A40:G40"/>
    <mergeCell ref="B8:B9"/>
    <mergeCell ref="C8:C9"/>
    <mergeCell ref="A8:A9"/>
    <mergeCell ref="B43:B44"/>
    <mergeCell ref="A43:A44"/>
    <mergeCell ref="D34:E34"/>
    <mergeCell ref="D36:E36"/>
    <mergeCell ref="D37:E37"/>
    <mergeCell ref="G8:G9"/>
    <mergeCell ref="D8:D9"/>
    <mergeCell ref="B52:G52"/>
    <mergeCell ref="A49:G49"/>
    <mergeCell ref="A42:G42"/>
    <mergeCell ref="B50:G50"/>
    <mergeCell ref="E43:E44"/>
    <mergeCell ref="D43:D44"/>
    <mergeCell ref="C43:C44"/>
    <mergeCell ref="E8:E9"/>
    <mergeCell ref="D38:E38"/>
    <mergeCell ref="D39:E39"/>
    <mergeCell ref="G46:G47"/>
    <mergeCell ref="G43:G44"/>
    <mergeCell ref="F8:F9"/>
    <mergeCell ref="A1:G1"/>
    <mergeCell ref="A4:G4"/>
    <mergeCell ref="A5:G5"/>
    <mergeCell ref="A7:G7"/>
    <mergeCell ref="A3:G3"/>
    <mergeCell ref="A6:G6"/>
    <mergeCell ref="A2:G2"/>
  </mergeCells>
  <pageMargins left="0.23622047244094491" right="0.78740157480314965" top="0.55118110236220474" bottom="0.19685039370078741" header="0.31496062992125984" footer="0.31496062992125984"/>
  <pageSetup paperSize="9" scale="79" fitToHeight="2" orientation="landscape" r:id="rId1"/>
  <headerFooter>
    <oddHeader>&amp;L&amp;"TH SarabunPSK,Bold"&amp;18&amp;Uตัวอย่าง&amp;R&amp;"TH SarabunPSK,Bold"&amp;16แบบ คปร. 3</oddHeader>
  </headerFooter>
  <rowBreaks count="1" manualBreakCount="1">
    <brk id="2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topLeftCell="A37" zoomScale="70" zoomScaleNormal="100" zoomScaleSheetLayoutView="70" zoomScalePageLayoutView="50" workbookViewId="0">
      <selection activeCell="D35" sqref="D35:E35"/>
    </sheetView>
  </sheetViews>
  <sheetFormatPr defaultRowHeight="13.8"/>
  <cols>
    <col min="1" max="1" width="8.3984375" customWidth="1"/>
    <col min="3" max="3" width="38" customWidth="1"/>
    <col min="4" max="4" width="26.796875" customWidth="1"/>
    <col min="5" max="5" width="23" customWidth="1"/>
    <col min="6" max="6" width="17.3984375" customWidth="1"/>
    <col min="7" max="7" width="66.296875" customWidth="1"/>
  </cols>
  <sheetData>
    <row r="1" spans="1:7" ht="27.75" customHeight="1">
      <c r="A1" s="330" t="s">
        <v>63</v>
      </c>
      <c r="B1" s="330"/>
      <c r="C1" s="330"/>
      <c r="D1" s="330"/>
      <c r="E1" s="330"/>
      <c r="F1" s="330"/>
      <c r="G1" s="330"/>
    </row>
    <row r="2" spans="1:7" s="16" customFormat="1" ht="27.75" customHeight="1">
      <c r="A2" s="273" t="s">
        <v>94</v>
      </c>
      <c r="B2" s="273"/>
      <c r="C2" s="273"/>
      <c r="D2" s="273"/>
      <c r="E2" s="273"/>
      <c r="F2" s="273"/>
      <c r="G2" s="273"/>
    </row>
    <row r="3" spans="1:7" ht="27">
      <c r="A3" s="249" t="s">
        <v>64</v>
      </c>
      <c r="B3" s="249"/>
      <c r="C3" s="249"/>
      <c r="D3" s="249"/>
      <c r="E3" s="249"/>
      <c r="F3" s="249"/>
      <c r="G3" s="249"/>
    </row>
    <row r="4" spans="1:7" ht="27">
      <c r="A4" s="249" t="s">
        <v>0</v>
      </c>
      <c r="B4" s="249"/>
      <c r="C4" s="249"/>
      <c r="D4" s="249"/>
      <c r="E4" s="249"/>
      <c r="F4" s="249"/>
      <c r="G4" s="249"/>
    </row>
    <row r="5" spans="1:7" ht="27">
      <c r="A5" s="250" t="s">
        <v>61</v>
      </c>
      <c r="B5" s="250"/>
      <c r="C5" s="250"/>
      <c r="D5" s="250"/>
      <c r="E5" s="250"/>
      <c r="F5" s="250"/>
      <c r="G5" s="250"/>
    </row>
    <row r="6" spans="1:7" ht="11.25" customHeight="1">
      <c r="A6" s="1"/>
      <c r="B6" s="1"/>
      <c r="C6" s="1"/>
      <c r="D6" s="1"/>
      <c r="E6" s="1"/>
      <c r="F6" s="1"/>
    </row>
    <row r="7" spans="1:7" ht="68.400000000000006" customHeight="1">
      <c r="A7" s="63" t="s">
        <v>5</v>
      </c>
      <c r="B7" s="63" t="s">
        <v>1</v>
      </c>
      <c r="C7" s="63" t="s">
        <v>59</v>
      </c>
      <c r="D7" s="174" t="s">
        <v>151</v>
      </c>
      <c r="E7" s="63" t="s">
        <v>3</v>
      </c>
      <c r="F7" s="63" t="s">
        <v>118</v>
      </c>
      <c r="G7" s="64" t="s">
        <v>6</v>
      </c>
    </row>
    <row r="8" spans="1:7" ht="24.6">
      <c r="A8" s="145"/>
      <c r="B8" s="321" t="s">
        <v>78</v>
      </c>
      <c r="C8" s="322"/>
      <c r="D8" s="322"/>
      <c r="E8" s="322"/>
      <c r="F8" s="322"/>
      <c r="G8" s="323"/>
    </row>
    <row r="9" spans="1:7" ht="24.6">
      <c r="A9" s="109"/>
      <c r="B9" s="90"/>
      <c r="C9" s="91" t="s">
        <v>26</v>
      </c>
      <c r="D9" s="95"/>
      <c r="E9" s="95"/>
      <c r="F9" s="95"/>
      <c r="G9" s="140"/>
    </row>
    <row r="10" spans="1:7" ht="24.6">
      <c r="A10" s="109"/>
      <c r="B10" s="90"/>
      <c r="C10" s="110" t="s">
        <v>36</v>
      </c>
      <c r="D10" s="90"/>
      <c r="E10" s="90"/>
      <c r="F10" s="92"/>
      <c r="G10" s="140"/>
    </row>
    <row r="11" spans="1:7" ht="24.6">
      <c r="A11" s="107">
        <v>1</v>
      </c>
      <c r="B11" s="90">
        <v>201</v>
      </c>
      <c r="C11" s="95" t="s">
        <v>14</v>
      </c>
      <c r="D11" s="90" t="s">
        <v>9</v>
      </c>
      <c r="E11" s="90" t="s">
        <v>19</v>
      </c>
      <c r="F11" s="92">
        <v>30000</v>
      </c>
      <c r="G11" s="140"/>
    </row>
    <row r="12" spans="1:7" ht="24.6">
      <c r="A12" s="107">
        <v>2</v>
      </c>
      <c r="B12" s="90">
        <v>202</v>
      </c>
      <c r="C12" s="95" t="s">
        <v>14</v>
      </c>
      <c r="D12" s="90" t="s">
        <v>9</v>
      </c>
      <c r="E12" s="90" t="s">
        <v>19</v>
      </c>
      <c r="F12" s="92">
        <v>30000</v>
      </c>
      <c r="G12" s="140"/>
    </row>
    <row r="13" spans="1:7" ht="24.6">
      <c r="A13" s="107">
        <v>3</v>
      </c>
      <c r="B13" s="90">
        <v>203</v>
      </c>
      <c r="C13" s="95" t="s">
        <v>14</v>
      </c>
      <c r="D13" s="90" t="s">
        <v>9</v>
      </c>
      <c r="E13" s="90" t="s">
        <v>19</v>
      </c>
      <c r="F13" s="92">
        <v>30000</v>
      </c>
      <c r="G13" s="140"/>
    </row>
    <row r="14" spans="1:7" ht="24.6">
      <c r="A14" s="107">
        <v>4</v>
      </c>
      <c r="B14" s="90">
        <v>106</v>
      </c>
      <c r="C14" s="95" t="s">
        <v>35</v>
      </c>
      <c r="D14" s="90" t="s">
        <v>9</v>
      </c>
      <c r="E14" s="90" t="s">
        <v>17</v>
      </c>
      <c r="F14" s="92">
        <v>40000</v>
      </c>
      <c r="G14" s="140"/>
    </row>
    <row r="15" spans="1:7" ht="24.6">
      <c r="A15" s="109"/>
      <c r="B15" s="90"/>
      <c r="C15" s="91" t="s">
        <v>32</v>
      </c>
      <c r="D15" s="90"/>
      <c r="E15" s="90"/>
      <c r="F15" s="92"/>
      <c r="G15" s="140"/>
    </row>
    <row r="16" spans="1:7" ht="24.6">
      <c r="A16" s="109"/>
      <c r="B16" s="90"/>
      <c r="C16" s="110" t="s">
        <v>38</v>
      </c>
      <c r="D16" s="90"/>
      <c r="E16" s="90"/>
      <c r="F16" s="92"/>
      <c r="G16" s="140"/>
    </row>
    <row r="17" spans="1:7" ht="24.6">
      <c r="A17" s="107">
        <v>5</v>
      </c>
      <c r="B17" s="90">
        <v>205</v>
      </c>
      <c r="C17" s="95" t="s">
        <v>14</v>
      </c>
      <c r="D17" s="90" t="s">
        <v>9</v>
      </c>
      <c r="E17" s="90" t="s">
        <v>19</v>
      </c>
      <c r="F17" s="92">
        <v>30000</v>
      </c>
      <c r="G17" s="140"/>
    </row>
    <row r="18" spans="1:7" ht="24.6">
      <c r="A18" s="107">
        <v>6</v>
      </c>
      <c r="B18" s="90">
        <v>206</v>
      </c>
      <c r="C18" s="95" t="s">
        <v>14</v>
      </c>
      <c r="D18" s="90" t="s">
        <v>9</v>
      </c>
      <c r="E18" s="90" t="s">
        <v>19</v>
      </c>
      <c r="F18" s="92">
        <v>30000</v>
      </c>
      <c r="G18" s="140"/>
    </row>
    <row r="19" spans="1:7" ht="24.6">
      <c r="A19" s="107">
        <v>7</v>
      </c>
      <c r="B19" s="90">
        <v>207</v>
      </c>
      <c r="C19" s="95" t="s">
        <v>14</v>
      </c>
      <c r="D19" s="90" t="s">
        <v>9</v>
      </c>
      <c r="E19" s="90" t="s">
        <v>19</v>
      </c>
      <c r="F19" s="92">
        <v>30000</v>
      </c>
      <c r="G19" s="140"/>
    </row>
    <row r="20" spans="1:7" ht="24.6">
      <c r="A20" s="107">
        <v>8</v>
      </c>
      <c r="B20" s="90">
        <v>208</v>
      </c>
      <c r="C20" s="95" t="s">
        <v>14</v>
      </c>
      <c r="D20" s="90" t="s">
        <v>9</v>
      </c>
      <c r="E20" s="90" t="s">
        <v>19</v>
      </c>
      <c r="F20" s="92">
        <v>30000</v>
      </c>
      <c r="G20" s="140"/>
    </row>
    <row r="21" spans="1:7" ht="24.6">
      <c r="A21" s="107"/>
      <c r="B21" s="90"/>
      <c r="C21" s="110" t="s">
        <v>39</v>
      </c>
      <c r="D21" s="90"/>
      <c r="E21" s="90"/>
      <c r="F21" s="92"/>
      <c r="G21" s="140"/>
    </row>
    <row r="22" spans="1:7" ht="24.6">
      <c r="A22" s="107">
        <v>9</v>
      </c>
      <c r="B22" s="90">
        <v>209</v>
      </c>
      <c r="C22" s="95" t="s">
        <v>35</v>
      </c>
      <c r="D22" s="90" t="s">
        <v>9</v>
      </c>
      <c r="E22" s="90" t="s">
        <v>19</v>
      </c>
      <c r="F22" s="92">
        <v>30000</v>
      </c>
      <c r="G22" s="140"/>
    </row>
    <row r="23" spans="1:7" ht="24.6">
      <c r="A23" s="107">
        <v>10</v>
      </c>
      <c r="B23" s="90">
        <v>210</v>
      </c>
      <c r="C23" s="95" t="s">
        <v>35</v>
      </c>
      <c r="D23" s="90" t="s">
        <v>9</v>
      </c>
      <c r="E23" s="90" t="s">
        <v>19</v>
      </c>
      <c r="F23" s="92">
        <v>30000</v>
      </c>
      <c r="G23" s="140"/>
    </row>
    <row r="24" spans="1:7" ht="24.6">
      <c r="A24" s="107">
        <v>11</v>
      </c>
      <c r="B24" s="90">
        <v>211</v>
      </c>
      <c r="C24" s="95" t="s">
        <v>35</v>
      </c>
      <c r="D24" s="90" t="s">
        <v>9</v>
      </c>
      <c r="E24" s="90" t="s">
        <v>19</v>
      </c>
      <c r="F24" s="92">
        <v>30000</v>
      </c>
      <c r="G24" s="140"/>
    </row>
    <row r="25" spans="1:7" ht="24.6">
      <c r="A25" s="107"/>
      <c r="B25" s="90"/>
      <c r="C25" s="91" t="s">
        <v>15</v>
      </c>
      <c r="D25" s="90"/>
      <c r="E25" s="90"/>
      <c r="F25" s="92"/>
      <c r="G25" s="140"/>
    </row>
    <row r="26" spans="1:7" ht="24.6">
      <c r="A26" s="107">
        <v>12</v>
      </c>
      <c r="B26" s="90">
        <v>214</v>
      </c>
      <c r="C26" s="95" t="s">
        <v>14</v>
      </c>
      <c r="D26" s="90" t="s">
        <v>9</v>
      </c>
      <c r="E26" s="90" t="s">
        <v>19</v>
      </c>
      <c r="F26" s="92">
        <v>30000</v>
      </c>
      <c r="G26" s="140"/>
    </row>
    <row r="27" spans="1:7" ht="24.6">
      <c r="A27" s="107"/>
      <c r="B27" s="90"/>
      <c r="C27" s="91" t="s">
        <v>34</v>
      </c>
      <c r="D27" s="90"/>
      <c r="E27" s="90"/>
      <c r="F27" s="92"/>
      <c r="G27" s="140"/>
    </row>
    <row r="28" spans="1:7" ht="24.6">
      <c r="A28" s="107">
        <v>13</v>
      </c>
      <c r="B28" s="90">
        <v>215</v>
      </c>
      <c r="C28" s="95" t="s">
        <v>14</v>
      </c>
      <c r="D28" s="90" t="s">
        <v>9</v>
      </c>
      <c r="E28" s="90" t="s">
        <v>19</v>
      </c>
      <c r="F28" s="92">
        <v>30000</v>
      </c>
      <c r="G28" s="140"/>
    </row>
    <row r="29" spans="1:7" ht="22.8">
      <c r="A29" s="213"/>
      <c r="B29" s="214"/>
      <c r="C29" s="215"/>
      <c r="D29" s="214"/>
      <c r="E29" s="214"/>
      <c r="F29" s="216"/>
      <c r="G29" s="217"/>
    </row>
    <row r="30" spans="1:7" ht="63" customHeight="1">
      <c r="A30" s="63" t="s">
        <v>5</v>
      </c>
      <c r="B30" s="63" t="s">
        <v>1</v>
      </c>
      <c r="C30" s="63" t="s">
        <v>59</v>
      </c>
      <c r="D30" s="174" t="s">
        <v>151</v>
      </c>
      <c r="E30" s="63" t="s">
        <v>3</v>
      </c>
      <c r="F30" s="63" t="s">
        <v>118</v>
      </c>
      <c r="G30" s="64" t="s">
        <v>6</v>
      </c>
    </row>
    <row r="31" spans="1:7" ht="24.75" customHeight="1">
      <c r="A31" s="109"/>
      <c r="B31" s="324" t="s">
        <v>88</v>
      </c>
      <c r="C31" s="325"/>
      <c r="D31" s="325"/>
      <c r="E31" s="325"/>
      <c r="F31" s="325"/>
      <c r="G31" s="326"/>
    </row>
    <row r="32" spans="1:7" ht="24.75" customHeight="1">
      <c r="A32" s="109"/>
      <c r="B32" s="130"/>
      <c r="C32" s="131" t="s">
        <v>32</v>
      </c>
      <c r="D32" s="320"/>
      <c r="E32" s="320"/>
      <c r="F32" s="130"/>
      <c r="G32" s="146"/>
    </row>
    <row r="33" spans="1:7" ht="24.75" customHeight="1">
      <c r="A33" s="107">
        <v>14</v>
      </c>
      <c r="B33" s="132" t="s">
        <v>70</v>
      </c>
      <c r="C33" s="133" t="s">
        <v>33</v>
      </c>
      <c r="D33" s="327" t="s">
        <v>84</v>
      </c>
      <c r="E33" s="327"/>
      <c r="F33" s="134">
        <v>18000</v>
      </c>
      <c r="G33" s="146" t="s">
        <v>89</v>
      </c>
    </row>
    <row r="34" spans="1:7" ht="24.75" customHeight="1">
      <c r="A34" s="107"/>
      <c r="B34" s="132"/>
      <c r="C34" s="131" t="s">
        <v>15</v>
      </c>
      <c r="D34" s="328"/>
      <c r="E34" s="328"/>
      <c r="F34" s="134"/>
      <c r="G34" s="146"/>
    </row>
    <row r="35" spans="1:7" ht="24.75" customHeight="1">
      <c r="A35" s="107">
        <v>15</v>
      </c>
      <c r="B35" s="132" t="s">
        <v>70</v>
      </c>
      <c r="C35" s="133" t="s">
        <v>14</v>
      </c>
      <c r="D35" s="281" t="s">
        <v>159</v>
      </c>
      <c r="E35" s="282"/>
      <c r="F35" s="134">
        <v>11280</v>
      </c>
      <c r="G35" s="146" t="s">
        <v>89</v>
      </c>
    </row>
    <row r="36" spans="1:7" ht="24.75" customHeight="1">
      <c r="A36" s="203">
        <v>16</v>
      </c>
      <c r="B36" s="135" t="s">
        <v>70</v>
      </c>
      <c r="C36" s="136" t="s">
        <v>14</v>
      </c>
      <c r="D36" s="311" t="s">
        <v>160</v>
      </c>
      <c r="E36" s="312"/>
      <c r="F36" s="137">
        <v>11280</v>
      </c>
      <c r="G36" s="147" t="s">
        <v>89</v>
      </c>
    </row>
    <row r="37" spans="1:7" ht="24.75" customHeight="1">
      <c r="A37" s="329" t="s">
        <v>113</v>
      </c>
      <c r="B37" s="329"/>
      <c r="C37" s="329"/>
      <c r="D37" s="329"/>
      <c r="E37" s="329"/>
      <c r="F37" s="329"/>
      <c r="G37" s="329"/>
    </row>
    <row r="38" spans="1:7" ht="24.75" customHeight="1">
      <c r="A38" s="164" t="s">
        <v>119</v>
      </c>
      <c r="B38" s="308" t="s">
        <v>125</v>
      </c>
      <c r="C38" s="308"/>
      <c r="D38" s="308"/>
      <c r="E38" s="308"/>
      <c r="F38" s="308"/>
      <c r="G38" s="308"/>
    </row>
    <row r="39" spans="1:7" s="22" customFormat="1" ht="12" customHeight="1">
      <c r="A39" s="143"/>
      <c r="B39" s="144"/>
      <c r="C39" s="144"/>
      <c r="D39" s="144"/>
      <c r="E39" s="144"/>
      <c r="F39" s="144"/>
      <c r="G39" s="144"/>
    </row>
    <row r="40" spans="1:7" s="37" customFormat="1" ht="27" customHeight="1">
      <c r="A40" s="250" t="s">
        <v>62</v>
      </c>
      <c r="B40" s="250"/>
      <c r="C40" s="250"/>
      <c r="D40" s="250"/>
      <c r="E40" s="250"/>
      <c r="F40" s="250"/>
      <c r="G40" s="250"/>
    </row>
    <row r="41" spans="1:7" s="37" customFormat="1" ht="13.8" customHeight="1">
      <c r="A41" s="36"/>
      <c r="B41" s="36"/>
      <c r="C41" s="36"/>
      <c r="D41" s="36"/>
      <c r="E41" s="36"/>
      <c r="F41" s="36"/>
      <c r="G41" s="36"/>
    </row>
    <row r="42" spans="1:7" s="37" customFormat="1" ht="30.75" customHeight="1">
      <c r="A42" s="259" t="s">
        <v>5</v>
      </c>
      <c r="B42" s="259" t="s">
        <v>1</v>
      </c>
      <c r="C42" s="259" t="s">
        <v>59</v>
      </c>
      <c r="D42" s="259" t="s">
        <v>60</v>
      </c>
      <c r="E42" s="259" t="s">
        <v>3</v>
      </c>
      <c r="F42" s="317" t="s">
        <v>152</v>
      </c>
      <c r="G42" s="260" t="s">
        <v>6</v>
      </c>
    </row>
    <row r="43" spans="1:7">
      <c r="A43" s="259"/>
      <c r="B43" s="259"/>
      <c r="C43" s="259"/>
      <c r="D43" s="259"/>
      <c r="E43" s="259"/>
      <c r="F43" s="318"/>
      <c r="G43" s="260"/>
    </row>
    <row r="44" spans="1:7" ht="24.6">
      <c r="A44" s="124"/>
      <c r="B44" s="124"/>
      <c r="C44" s="148" t="s">
        <v>40</v>
      </c>
      <c r="D44" s="124"/>
      <c r="E44" s="130"/>
      <c r="F44" s="124"/>
      <c r="G44" s="149"/>
    </row>
    <row r="45" spans="1:7" ht="24.6">
      <c r="A45" s="103">
        <v>1</v>
      </c>
      <c r="B45" s="103">
        <v>1201</v>
      </c>
      <c r="C45" s="124" t="s">
        <v>11</v>
      </c>
      <c r="D45" s="103" t="s">
        <v>8</v>
      </c>
      <c r="E45" s="132" t="s">
        <v>21</v>
      </c>
      <c r="F45" s="96">
        <v>15000</v>
      </c>
      <c r="G45" s="149"/>
    </row>
    <row r="46" spans="1:7" ht="24.6">
      <c r="A46" s="99">
        <v>2</v>
      </c>
      <c r="B46" s="99">
        <v>1202</v>
      </c>
      <c r="C46" s="100" t="s">
        <v>11</v>
      </c>
      <c r="D46" s="99" t="s">
        <v>8</v>
      </c>
      <c r="E46" s="155" t="s">
        <v>21</v>
      </c>
      <c r="F46" s="163">
        <v>15000</v>
      </c>
      <c r="G46" s="150"/>
    </row>
    <row r="47" spans="1:7" s="22" customFormat="1" ht="29.4" customHeight="1">
      <c r="A47" s="331" t="s">
        <v>114</v>
      </c>
      <c r="B47" s="286"/>
      <c r="C47" s="286"/>
      <c r="D47" s="286"/>
      <c r="E47" s="286"/>
      <c r="F47" s="286"/>
      <c r="G47" s="332"/>
    </row>
    <row r="48" spans="1:7" s="22" customFormat="1" ht="27" customHeight="1">
      <c r="A48" s="250" t="s">
        <v>82</v>
      </c>
      <c r="B48" s="250"/>
      <c r="C48" s="250"/>
      <c r="D48" s="250"/>
      <c r="E48" s="250"/>
      <c r="F48" s="250"/>
      <c r="G48" s="250"/>
    </row>
    <row r="49" spans="1:7" s="22" customFormat="1" ht="12" customHeight="1">
      <c r="A49" s="36"/>
      <c r="B49" s="36"/>
      <c r="C49" s="36"/>
      <c r="D49" s="36"/>
      <c r="E49" s="36"/>
      <c r="F49" s="36"/>
      <c r="G49" s="36"/>
    </row>
    <row r="50" spans="1:7" s="22" customFormat="1" ht="33" customHeight="1">
      <c r="A50" s="259" t="s">
        <v>5</v>
      </c>
      <c r="B50" s="259" t="s">
        <v>1</v>
      </c>
      <c r="C50" s="259" t="s">
        <v>59</v>
      </c>
      <c r="D50" s="259" t="s">
        <v>60</v>
      </c>
      <c r="E50" s="259" t="s">
        <v>3</v>
      </c>
      <c r="F50" s="259" t="s">
        <v>99</v>
      </c>
      <c r="G50" s="260" t="s">
        <v>6</v>
      </c>
    </row>
    <row r="51" spans="1:7" s="62" customFormat="1">
      <c r="A51" s="259"/>
      <c r="B51" s="259"/>
      <c r="C51" s="259"/>
      <c r="D51" s="259"/>
      <c r="E51" s="259"/>
      <c r="F51" s="259"/>
      <c r="G51" s="260"/>
    </row>
    <row r="52" spans="1:7" s="62" customFormat="1" ht="24.6">
      <c r="A52" s="151">
        <v>1</v>
      </c>
      <c r="B52" s="152">
        <v>212</v>
      </c>
      <c r="C52" s="153" t="s">
        <v>35</v>
      </c>
      <c r="D52" s="152" t="s">
        <v>9</v>
      </c>
      <c r="E52" s="152" t="s">
        <v>19</v>
      </c>
      <c r="F52" s="125">
        <v>30000</v>
      </c>
      <c r="G52" s="154"/>
    </row>
    <row r="53" spans="1:7" ht="24.6">
      <c r="A53" s="157">
        <v>2</v>
      </c>
      <c r="B53" s="157">
        <v>213</v>
      </c>
      <c r="C53" s="158" t="s">
        <v>35</v>
      </c>
      <c r="D53" s="157" t="s">
        <v>9</v>
      </c>
      <c r="E53" s="157" t="s">
        <v>19</v>
      </c>
      <c r="F53" s="159">
        <v>30000</v>
      </c>
      <c r="G53" s="160"/>
    </row>
    <row r="54" spans="1:7" s="22" customFormat="1" ht="15.6" customHeight="1">
      <c r="A54" s="53"/>
      <c r="B54" s="53"/>
      <c r="C54" s="53"/>
      <c r="D54" s="53"/>
      <c r="E54" s="53"/>
      <c r="F54" s="53"/>
      <c r="G54" s="53"/>
    </row>
    <row r="55" spans="1:7" s="22" customFormat="1" ht="27" customHeight="1">
      <c r="A55" s="334" t="s">
        <v>123</v>
      </c>
      <c r="B55" s="334"/>
      <c r="C55" s="334"/>
      <c r="D55" s="334"/>
      <c r="E55" s="334"/>
      <c r="F55" s="334"/>
      <c r="G55" s="334"/>
    </row>
    <row r="56" spans="1:7" s="22" customFormat="1" ht="13.8" customHeight="1">
      <c r="A56" s="36"/>
      <c r="B56" s="36"/>
      <c r="C56" s="36"/>
      <c r="D56" s="36"/>
      <c r="E56" s="36"/>
      <c r="F56" s="36"/>
      <c r="G56" s="36"/>
    </row>
    <row r="57" spans="1:7" s="22" customFormat="1" ht="33" customHeight="1">
      <c r="A57" s="259" t="s">
        <v>5</v>
      </c>
      <c r="B57" s="259" t="s">
        <v>1</v>
      </c>
      <c r="C57" s="259" t="s">
        <v>59</v>
      </c>
      <c r="D57" s="259" t="s">
        <v>60</v>
      </c>
      <c r="E57" s="259" t="s">
        <v>3</v>
      </c>
      <c r="F57" s="251" t="s">
        <v>99</v>
      </c>
      <c r="G57" s="260" t="s">
        <v>6</v>
      </c>
    </row>
    <row r="58" spans="1:7" s="22" customFormat="1" ht="21" customHeight="1">
      <c r="A58" s="259"/>
      <c r="B58" s="259"/>
      <c r="C58" s="259"/>
      <c r="D58" s="259"/>
      <c r="E58" s="259"/>
      <c r="F58" s="253"/>
      <c r="G58" s="260"/>
    </row>
    <row r="59" spans="1:7" s="22" customFormat="1" ht="21" customHeight="1">
      <c r="A59" s="103"/>
      <c r="B59" s="103"/>
      <c r="C59" s="148" t="s">
        <v>32</v>
      </c>
      <c r="D59" s="103"/>
      <c r="E59" s="103"/>
      <c r="F59" s="106"/>
      <c r="G59" s="161"/>
    </row>
    <row r="60" spans="1:7" s="22" customFormat="1" ht="21" customHeight="1">
      <c r="A60" s="90"/>
      <c r="B60" s="90"/>
      <c r="C60" s="91" t="s">
        <v>38</v>
      </c>
      <c r="D60" s="90"/>
      <c r="E60" s="90"/>
      <c r="F60" s="92"/>
      <c r="G60" s="156"/>
    </row>
    <row r="61" spans="1:7" ht="24.6">
      <c r="A61" s="90">
        <v>1</v>
      </c>
      <c r="B61" s="90">
        <v>109</v>
      </c>
      <c r="C61" s="95" t="s">
        <v>33</v>
      </c>
      <c r="D61" s="90" t="s">
        <v>8</v>
      </c>
      <c r="E61" s="90" t="s">
        <v>12</v>
      </c>
      <c r="F61" s="92">
        <v>40000</v>
      </c>
      <c r="G61" s="156"/>
    </row>
    <row r="62" spans="1:7" ht="24.6">
      <c r="A62" s="90"/>
      <c r="B62" s="90"/>
      <c r="C62" s="91" t="s">
        <v>15</v>
      </c>
      <c r="D62" s="90"/>
      <c r="E62" s="90"/>
      <c r="F62" s="92"/>
      <c r="G62" s="156"/>
    </row>
    <row r="63" spans="1:7" ht="28.2" customHeight="1">
      <c r="A63" s="90">
        <v>2</v>
      </c>
      <c r="B63" s="90">
        <v>120</v>
      </c>
      <c r="C63" s="95" t="s">
        <v>14</v>
      </c>
      <c r="D63" s="90" t="s">
        <v>9</v>
      </c>
      <c r="E63" s="90" t="s">
        <v>16</v>
      </c>
      <c r="F63" s="92">
        <v>40000</v>
      </c>
      <c r="G63" s="156"/>
    </row>
    <row r="64" spans="1:7" s="22" customFormat="1" ht="24.6">
      <c r="A64" s="99">
        <v>3</v>
      </c>
      <c r="B64" s="99">
        <v>121</v>
      </c>
      <c r="C64" s="100" t="s">
        <v>14</v>
      </c>
      <c r="D64" s="99" t="s">
        <v>9</v>
      </c>
      <c r="E64" s="99" t="s">
        <v>16</v>
      </c>
      <c r="F64" s="101">
        <v>40000</v>
      </c>
      <c r="G64" s="150"/>
    </row>
    <row r="65" spans="1:7" ht="24" customHeight="1">
      <c r="A65" s="286"/>
      <c r="B65" s="286"/>
      <c r="C65" s="286"/>
      <c r="D65" s="286"/>
      <c r="E65" s="286"/>
      <c r="F65" s="286"/>
      <c r="G65" s="286"/>
    </row>
    <row r="66" spans="1:7" ht="15" customHeight="1">
      <c r="A66" s="333" t="s">
        <v>115</v>
      </c>
      <c r="B66" s="333"/>
      <c r="C66" s="333"/>
      <c r="D66" s="333"/>
      <c r="E66" s="333"/>
      <c r="F66" s="333"/>
      <c r="G66" s="333"/>
    </row>
    <row r="67" spans="1:7" ht="15" customHeight="1">
      <c r="A67" s="333"/>
      <c r="B67" s="333"/>
      <c r="C67" s="333"/>
      <c r="D67" s="333"/>
      <c r="E67" s="333"/>
      <c r="F67" s="333"/>
      <c r="G67" s="333"/>
    </row>
    <row r="68" spans="1:7" ht="15" customHeight="1">
      <c r="A68" s="333"/>
      <c r="B68" s="333"/>
      <c r="C68" s="333"/>
      <c r="D68" s="333"/>
      <c r="E68" s="333"/>
      <c r="F68" s="333"/>
      <c r="G68" s="333"/>
    </row>
    <row r="69" spans="1:7" ht="15" customHeight="1">
      <c r="A69" s="333"/>
      <c r="B69" s="333"/>
      <c r="C69" s="333"/>
      <c r="D69" s="333"/>
      <c r="E69" s="333"/>
      <c r="F69" s="333"/>
      <c r="G69" s="333"/>
    </row>
    <row r="70" spans="1:7" ht="15" customHeight="1">
      <c r="A70" s="333"/>
      <c r="B70" s="333"/>
      <c r="C70" s="333"/>
      <c r="D70" s="333"/>
      <c r="E70" s="333"/>
      <c r="F70" s="333"/>
      <c r="G70" s="333"/>
    </row>
    <row r="71" spans="1:7" ht="15" customHeight="1">
      <c r="A71" s="333"/>
      <c r="B71" s="333"/>
      <c r="C71" s="333"/>
      <c r="D71" s="333"/>
      <c r="E71" s="333"/>
      <c r="F71" s="333"/>
      <c r="G71" s="333"/>
    </row>
    <row r="72" spans="1:7" ht="15" customHeight="1">
      <c r="A72" s="333"/>
      <c r="B72" s="333"/>
      <c r="C72" s="333"/>
      <c r="D72" s="333"/>
      <c r="E72" s="333"/>
      <c r="F72" s="333"/>
      <c r="G72" s="333"/>
    </row>
    <row r="73" spans="1:7" ht="15" customHeight="1">
      <c r="A73" s="333"/>
      <c r="B73" s="333"/>
      <c r="C73" s="333"/>
      <c r="D73" s="333"/>
      <c r="E73" s="333"/>
      <c r="F73" s="333"/>
      <c r="G73" s="333"/>
    </row>
    <row r="74" spans="1:7" ht="52.8" customHeight="1">
      <c r="A74" s="333"/>
      <c r="B74" s="333"/>
      <c r="C74" s="333"/>
      <c r="D74" s="333"/>
      <c r="E74" s="333"/>
      <c r="F74" s="333"/>
      <c r="G74" s="333"/>
    </row>
  </sheetData>
  <mergeCells count="41">
    <mergeCell ref="A47:G47"/>
    <mergeCell ref="A65:G65"/>
    <mergeCell ref="A66:G74"/>
    <mergeCell ref="A55:G55"/>
    <mergeCell ref="A57:A58"/>
    <mergeCell ref="B57:B58"/>
    <mergeCell ref="C57:C58"/>
    <mergeCell ref="D57:D58"/>
    <mergeCell ref="E57:E58"/>
    <mergeCell ref="F57:F58"/>
    <mergeCell ref="G57:G58"/>
    <mergeCell ref="A48:G48"/>
    <mergeCell ref="A50:A51"/>
    <mergeCell ref="B50:B51"/>
    <mergeCell ref="C50:C51"/>
    <mergeCell ref="D50:D51"/>
    <mergeCell ref="D34:E34"/>
    <mergeCell ref="A37:G37"/>
    <mergeCell ref="A1:G1"/>
    <mergeCell ref="A3:G3"/>
    <mergeCell ref="A4:G4"/>
    <mergeCell ref="A2:G2"/>
    <mergeCell ref="A5:G5"/>
    <mergeCell ref="D35:E35"/>
    <mergeCell ref="D36:E36"/>
    <mergeCell ref="B38:G38"/>
    <mergeCell ref="E50:E51"/>
    <mergeCell ref="F50:F51"/>
    <mergeCell ref="G50:G51"/>
    <mergeCell ref="B8:G8"/>
    <mergeCell ref="B31:G31"/>
    <mergeCell ref="A40:G40"/>
    <mergeCell ref="A42:A43"/>
    <mergeCell ref="G42:G43"/>
    <mergeCell ref="B42:B43"/>
    <mergeCell ref="C42:C43"/>
    <mergeCell ref="D42:D43"/>
    <mergeCell ref="E42:E43"/>
    <mergeCell ref="F42:F43"/>
    <mergeCell ref="D32:E32"/>
    <mergeCell ref="D33:E33"/>
  </mergeCells>
  <pageMargins left="0.23622047244094491" right="0.78740157480314965" top="0.51181102362204722" bottom="0.43307086614173229" header="7.874015748031496E-2" footer="3.937007874015748E-2"/>
  <pageSetup paperSize="9" scale="65" fitToHeight="2" orientation="landscape" r:id="rId1"/>
  <headerFooter>
    <oddHeader>&amp;L&amp;"TH SarabunPSK,Bold"&amp;18&amp;Uตัวอย่าง&amp;R&amp;"TH SarabunPSK,Bold"&amp;18แบบ คปร. 4</oddHeader>
  </headerFooter>
  <rowBreaks count="2" manualBreakCount="2">
    <brk id="29" max="6" man="1"/>
    <brk id="5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view="pageLayout" topLeftCell="B1" zoomScale="60" zoomScaleNormal="100" zoomScaleSheetLayoutView="80" zoomScalePageLayoutView="60" workbookViewId="0">
      <selection activeCell="I12" sqref="I12"/>
    </sheetView>
  </sheetViews>
  <sheetFormatPr defaultColWidth="9.09765625" defaultRowHeight="25.2"/>
  <cols>
    <col min="1" max="1" width="25.59765625" style="188" customWidth="1"/>
    <col min="2" max="3" width="21.296875" style="188" customWidth="1"/>
    <col min="4" max="5" width="10.69921875" style="188" customWidth="1"/>
    <col min="6" max="6" width="13.69921875" style="188" customWidth="1"/>
    <col min="7" max="7" width="14.8984375" style="188" customWidth="1"/>
    <col min="8" max="8" width="10.69921875" style="188" customWidth="1"/>
    <col min="9" max="9" width="13.8984375" style="188" bestFit="1" customWidth="1"/>
    <col min="10" max="10" width="38.8984375" style="188" customWidth="1"/>
    <col min="11" max="16384" width="9.09765625" style="188"/>
  </cols>
  <sheetData>
    <row r="1" spans="1:10">
      <c r="A1" s="335" t="s">
        <v>126</v>
      </c>
      <c r="B1" s="335"/>
      <c r="C1" s="335"/>
      <c r="D1" s="335"/>
      <c r="E1" s="335"/>
      <c r="F1" s="335"/>
      <c r="G1" s="335"/>
      <c r="H1" s="335"/>
      <c r="I1" s="335"/>
      <c r="J1" s="336"/>
    </row>
    <row r="2" spans="1:10">
      <c r="A2" s="335" t="s">
        <v>153</v>
      </c>
      <c r="B2" s="336"/>
      <c r="C2" s="336"/>
      <c r="D2" s="336"/>
      <c r="E2" s="336"/>
      <c r="F2" s="336"/>
      <c r="G2" s="336"/>
      <c r="H2" s="336"/>
      <c r="I2" s="336"/>
      <c r="J2" s="336"/>
    </row>
    <row r="3" spans="1:10">
      <c r="A3" s="335" t="s">
        <v>64</v>
      </c>
      <c r="B3" s="336"/>
      <c r="C3" s="336"/>
      <c r="D3" s="336"/>
      <c r="E3" s="336"/>
      <c r="F3" s="336"/>
      <c r="G3" s="336"/>
      <c r="H3" s="336"/>
      <c r="I3" s="336"/>
      <c r="J3" s="336"/>
    </row>
    <row r="4" spans="1:10">
      <c r="A4" s="335" t="s">
        <v>0</v>
      </c>
      <c r="B4" s="336"/>
      <c r="C4" s="336"/>
      <c r="D4" s="336"/>
      <c r="E4" s="336"/>
      <c r="F4" s="336"/>
      <c r="G4" s="336"/>
      <c r="H4" s="336"/>
      <c r="I4" s="336"/>
      <c r="J4" s="336"/>
    </row>
    <row r="6" spans="1:10" ht="36.75" customHeight="1">
      <c r="A6" s="337" t="s">
        <v>127</v>
      </c>
      <c r="B6" s="337" t="s">
        <v>128</v>
      </c>
      <c r="C6" s="337"/>
      <c r="D6" s="339" t="s">
        <v>129</v>
      </c>
      <c r="E6" s="340"/>
      <c r="F6" s="340"/>
      <c r="G6" s="340"/>
      <c r="H6" s="341"/>
      <c r="I6" s="342" t="s">
        <v>145</v>
      </c>
      <c r="J6" s="342" t="s">
        <v>6</v>
      </c>
    </row>
    <row r="7" spans="1:10" ht="36.75" customHeight="1">
      <c r="A7" s="338"/>
      <c r="B7" s="189" t="s">
        <v>130</v>
      </c>
      <c r="C7" s="189" t="s">
        <v>142</v>
      </c>
      <c r="D7" s="189" t="s">
        <v>131</v>
      </c>
      <c r="E7" s="189" t="s">
        <v>132</v>
      </c>
      <c r="F7" s="189" t="s">
        <v>103</v>
      </c>
      <c r="G7" s="189" t="s">
        <v>133</v>
      </c>
      <c r="H7" s="189" t="s">
        <v>134</v>
      </c>
      <c r="I7" s="344"/>
      <c r="J7" s="343"/>
    </row>
    <row r="8" spans="1:10">
      <c r="A8" s="190" t="s">
        <v>32</v>
      </c>
      <c r="B8" s="191" t="s">
        <v>33</v>
      </c>
      <c r="C8" s="222">
        <v>1</v>
      </c>
      <c r="D8" s="222"/>
      <c r="E8" s="222"/>
      <c r="F8" s="222">
        <v>1</v>
      </c>
      <c r="G8" s="222"/>
      <c r="H8" s="222">
        <v>1</v>
      </c>
      <c r="I8" s="192">
        <v>18000</v>
      </c>
      <c r="J8" s="193" t="s">
        <v>135</v>
      </c>
    </row>
    <row r="9" spans="1:10">
      <c r="A9" s="190" t="s">
        <v>15</v>
      </c>
      <c r="B9" s="191" t="s">
        <v>14</v>
      </c>
      <c r="C9" s="222">
        <v>2</v>
      </c>
      <c r="D9" s="222">
        <v>2</v>
      </c>
      <c r="E9" s="222"/>
      <c r="F9" s="222"/>
      <c r="G9" s="222"/>
      <c r="H9" s="222">
        <v>2</v>
      </c>
      <c r="I9" s="192">
        <v>11280</v>
      </c>
      <c r="J9" s="193" t="s">
        <v>136</v>
      </c>
    </row>
    <row r="10" spans="1:10">
      <c r="A10" s="194"/>
      <c r="B10" s="191"/>
      <c r="C10" s="222"/>
      <c r="D10" s="222"/>
      <c r="E10" s="222"/>
      <c r="F10" s="222"/>
      <c r="G10" s="222"/>
      <c r="H10" s="222"/>
      <c r="I10" s="191"/>
      <c r="J10" s="191"/>
    </row>
    <row r="11" spans="1:10">
      <c r="A11" s="194"/>
      <c r="B11" s="191"/>
      <c r="C11" s="222"/>
      <c r="D11" s="222"/>
      <c r="E11" s="222"/>
      <c r="F11" s="222"/>
      <c r="G11" s="222"/>
      <c r="H11" s="222"/>
      <c r="I11" s="191"/>
      <c r="J11" s="191"/>
    </row>
    <row r="12" spans="1:10">
      <c r="A12" s="194"/>
      <c r="B12" s="191"/>
      <c r="C12" s="222"/>
      <c r="D12" s="222"/>
      <c r="E12" s="222"/>
      <c r="F12" s="222"/>
      <c r="G12" s="222"/>
      <c r="H12" s="222"/>
      <c r="I12" s="191"/>
      <c r="J12" s="191"/>
    </row>
    <row r="13" spans="1:10">
      <c r="A13" s="194"/>
      <c r="B13" s="191"/>
      <c r="C13" s="222"/>
      <c r="D13" s="222"/>
      <c r="E13" s="222"/>
      <c r="F13" s="222"/>
      <c r="G13" s="222"/>
      <c r="H13" s="222"/>
      <c r="I13" s="191"/>
      <c r="J13" s="191"/>
    </row>
    <row r="14" spans="1:10">
      <c r="A14" s="194"/>
      <c r="B14" s="191"/>
      <c r="C14" s="222"/>
      <c r="D14" s="222"/>
      <c r="E14" s="222"/>
      <c r="F14" s="222"/>
      <c r="G14" s="222"/>
      <c r="H14" s="222"/>
      <c r="I14" s="191"/>
      <c r="J14" s="191"/>
    </row>
    <row r="15" spans="1:10">
      <c r="A15" s="195"/>
      <c r="B15" s="191"/>
      <c r="C15" s="223"/>
      <c r="D15" s="223"/>
      <c r="E15" s="223"/>
      <c r="F15" s="222"/>
      <c r="G15" s="222"/>
      <c r="H15" s="223"/>
      <c r="I15" s="192"/>
      <c r="J15" s="192"/>
    </row>
    <row r="16" spans="1:10">
      <c r="A16" s="195" t="s">
        <v>134</v>
      </c>
      <c r="B16" s="196"/>
      <c r="C16" s="225">
        <v>3</v>
      </c>
      <c r="D16" s="225">
        <v>2</v>
      </c>
      <c r="E16" s="225">
        <v>0</v>
      </c>
      <c r="F16" s="224">
        <v>1</v>
      </c>
      <c r="G16" s="224">
        <v>0</v>
      </c>
      <c r="H16" s="225">
        <v>3</v>
      </c>
      <c r="I16" s="197"/>
      <c r="J16" s="197"/>
    </row>
    <row r="18" spans="1:2">
      <c r="A18" s="198" t="s">
        <v>137</v>
      </c>
      <c r="B18" s="188" t="s">
        <v>138</v>
      </c>
    </row>
    <row r="19" spans="1:2">
      <c r="B19" s="188" t="s">
        <v>139</v>
      </c>
    </row>
  </sheetData>
  <mergeCells count="9">
    <mergeCell ref="A1:J1"/>
    <mergeCell ref="A2:J2"/>
    <mergeCell ref="A3:J3"/>
    <mergeCell ref="A4:J4"/>
    <mergeCell ref="A6:A7"/>
    <mergeCell ref="B6:C6"/>
    <mergeCell ref="D6:H6"/>
    <mergeCell ref="J6:J7"/>
    <mergeCell ref="I6:I7"/>
  </mergeCells>
  <pageMargins left="0.23622047244094491" right="0.78740157480314965" top="0.74803149606299213" bottom="0.74803149606299213" header="0.31496062992125984" footer="0.31496062992125984"/>
  <pageSetup paperSize="9" scale="70" orientation="landscape" r:id="rId1"/>
  <headerFooter>
    <oddHeader>&amp;L&amp;"TH SarabunPSK,Bold"&amp;18&amp;Uตัวอย่าง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ฟอร์ม คปร. 1 ส่วนที่ 1</vt:lpstr>
      <vt:lpstr>ฟอร์ม คปร. 1 ส่วนที่ 2</vt:lpstr>
      <vt:lpstr>ฟอร์ม คปร. 2</vt:lpstr>
      <vt:lpstr>ฟอร์ม คปร. 3</vt:lpstr>
      <vt:lpstr>ฟอร์ม คปร. 4</vt:lpstr>
      <vt:lpstr>พรก.ทดแทน p.61</vt:lpstr>
      <vt:lpstr>'ฟอร์ม คปร. 1 ส่วนที่ 1'!Print_Area</vt:lpstr>
      <vt:lpstr>'ฟอร์ม คปร. 1 ส่วนที่ 2'!Print_Area</vt:lpstr>
      <vt:lpstr>'ฟอร์ม คปร. 2'!Print_Area</vt:lpstr>
      <vt:lpstr>'ฟอร์ม คปร. 3'!Print_Area</vt:lpstr>
      <vt:lpstr>'ฟอร์ม คปร. 4'!Print_Area</vt:lpstr>
      <vt:lpstr>'ฟอร์ม คปร. 1 ส่วนที่ 1'!Print_Titles</vt:lpstr>
      <vt:lpstr>'ฟอร์ม คปร. 2'!Print_Titles</vt:lpstr>
      <vt:lpstr>'ฟอร์ม คปร. 3'!Print_Titles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Chenisa Punpeng</dc:creator>
  <cp:lastModifiedBy>pannaphat.c</cp:lastModifiedBy>
  <cp:lastPrinted>2018-08-30T03:47:36Z</cp:lastPrinted>
  <dcterms:created xsi:type="dcterms:W3CDTF">2017-11-13T02:54:56Z</dcterms:created>
  <dcterms:modified xsi:type="dcterms:W3CDTF">2018-08-30T08:07:41Z</dcterms:modified>
</cp:coreProperties>
</file>